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wner\Downloads\"/>
    </mc:Choice>
  </mc:AlternateContent>
  <xr:revisionPtr revIDLastSave="0" documentId="13_ncr:1_{F54EB242-2B95-48A3-AF7B-1C89BFE25088}" xr6:coauthVersionLast="47" xr6:coauthVersionMax="47" xr10:uidLastSave="{00000000-0000-0000-0000-000000000000}"/>
  <bookViews>
    <workbookView xWindow="-108" yWindow="-108" windowWidth="23256" windowHeight="12576" xr2:uid="{E1E46752-C645-4C85-89E9-400F58004454}"/>
  </bookViews>
  <sheets>
    <sheet name="対戦表" sheetId="2" r:id="rId1"/>
  </sheets>
  <definedNames>
    <definedName name="_xlnm.Print_Area" localSheetId="0">対戦表!$A$1:$BQ$41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2" l="1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6" i="2"/>
  <c r="E4" i="2"/>
  <c r="E2" i="2"/>
  <c r="J40" i="2"/>
  <c r="J38" i="2"/>
  <c r="J36" i="2"/>
  <c r="J34" i="2"/>
  <c r="J32" i="2"/>
  <c r="J30" i="2"/>
  <c r="J28" i="2"/>
  <c r="J26" i="2"/>
  <c r="J24" i="2"/>
  <c r="J22" i="2"/>
  <c r="J20" i="2"/>
  <c r="J18" i="2"/>
  <c r="J16" i="2"/>
  <c r="J14" i="2"/>
  <c r="J12" i="2"/>
  <c r="J10" i="2"/>
  <c r="J8" i="2"/>
  <c r="J6" i="2"/>
  <c r="J4" i="2"/>
  <c r="BO38" i="2"/>
  <c r="BI38" i="2"/>
  <c r="BF38" i="2"/>
  <c r="BC38" i="2"/>
  <c r="AZ38" i="2"/>
  <c r="AW38" i="2"/>
  <c r="AT38" i="2"/>
  <c r="AQ38" i="2"/>
  <c r="AN38" i="2"/>
  <c r="AK38" i="2"/>
  <c r="AH38" i="2"/>
  <c r="AE38" i="2"/>
  <c r="AB38" i="2"/>
  <c r="Y38" i="2"/>
  <c r="V38" i="2"/>
  <c r="S38" i="2"/>
  <c r="P38" i="2"/>
  <c r="M38" i="2"/>
  <c r="BO36" i="2"/>
  <c r="BL36" i="2"/>
  <c r="BF36" i="2"/>
  <c r="BC36" i="2"/>
  <c r="AZ36" i="2"/>
  <c r="AW36" i="2"/>
  <c r="AT36" i="2"/>
  <c r="AQ36" i="2"/>
  <c r="AN36" i="2"/>
  <c r="AK36" i="2"/>
  <c r="AH36" i="2"/>
  <c r="AE36" i="2"/>
  <c r="AB36" i="2"/>
  <c r="Y36" i="2"/>
  <c r="V36" i="2"/>
  <c r="S36" i="2"/>
  <c r="P36" i="2"/>
  <c r="M36" i="2"/>
  <c r="BO34" i="2"/>
  <c r="BL34" i="2"/>
  <c r="BI34" i="2"/>
  <c r="BC34" i="2"/>
  <c r="AZ34" i="2"/>
  <c r="AW34" i="2"/>
  <c r="AT34" i="2"/>
  <c r="AQ34" i="2"/>
  <c r="AN34" i="2"/>
  <c r="AK34" i="2"/>
  <c r="AH34" i="2"/>
  <c r="AE34" i="2"/>
  <c r="AB34" i="2"/>
  <c r="Y34" i="2"/>
  <c r="V34" i="2"/>
  <c r="S34" i="2"/>
  <c r="P34" i="2"/>
  <c r="M34" i="2"/>
  <c r="BO32" i="2"/>
  <c r="BL32" i="2"/>
  <c r="BI32" i="2"/>
  <c r="BF32" i="2"/>
  <c r="AZ32" i="2"/>
  <c r="AW32" i="2"/>
  <c r="AT32" i="2"/>
  <c r="AQ32" i="2"/>
  <c r="AN32" i="2"/>
  <c r="AK32" i="2"/>
  <c r="AH32" i="2"/>
  <c r="AE32" i="2"/>
  <c r="AB32" i="2"/>
  <c r="Y32" i="2"/>
  <c r="V32" i="2"/>
  <c r="S32" i="2"/>
  <c r="P32" i="2"/>
  <c r="M32" i="2"/>
  <c r="BO30" i="2"/>
  <c r="BL30" i="2"/>
  <c r="BI30" i="2"/>
  <c r="BF30" i="2"/>
  <c r="BC30" i="2"/>
  <c r="AW30" i="2"/>
  <c r="AT30" i="2"/>
  <c r="AQ30" i="2"/>
  <c r="AN30" i="2"/>
  <c r="AK30" i="2"/>
  <c r="AH30" i="2"/>
  <c r="AE30" i="2"/>
  <c r="AB30" i="2"/>
  <c r="Y30" i="2"/>
  <c r="V30" i="2"/>
  <c r="S30" i="2"/>
  <c r="P30" i="2"/>
  <c r="M30" i="2"/>
  <c r="BO28" i="2"/>
  <c r="BL28" i="2"/>
  <c r="BI28" i="2"/>
  <c r="BF28" i="2"/>
  <c r="BC28" i="2"/>
  <c r="AZ28" i="2"/>
  <c r="AT28" i="2"/>
  <c r="AQ28" i="2"/>
  <c r="AN28" i="2"/>
  <c r="AK28" i="2"/>
  <c r="AH28" i="2"/>
  <c r="AE28" i="2"/>
  <c r="AB28" i="2"/>
  <c r="Y28" i="2"/>
  <c r="V28" i="2"/>
  <c r="S28" i="2"/>
  <c r="P28" i="2"/>
  <c r="M28" i="2"/>
  <c r="BO26" i="2"/>
  <c r="BL26" i="2"/>
  <c r="BI26" i="2"/>
  <c r="BF26" i="2"/>
  <c r="BC26" i="2"/>
  <c r="AZ26" i="2"/>
  <c r="AW26" i="2"/>
  <c r="AQ26" i="2"/>
  <c r="AN26" i="2"/>
  <c r="AK26" i="2"/>
  <c r="AH26" i="2"/>
  <c r="AE26" i="2"/>
  <c r="AB26" i="2"/>
  <c r="Y26" i="2"/>
  <c r="V26" i="2"/>
  <c r="S26" i="2"/>
  <c r="P26" i="2"/>
  <c r="M26" i="2"/>
  <c r="BO24" i="2"/>
  <c r="BL24" i="2"/>
  <c r="BI24" i="2"/>
  <c r="BF24" i="2"/>
  <c r="BC24" i="2"/>
  <c r="AZ24" i="2"/>
  <c r="AW24" i="2"/>
  <c r="AT24" i="2"/>
  <c r="AN24" i="2"/>
  <c r="AK24" i="2"/>
  <c r="AH24" i="2"/>
  <c r="AE24" i="2"/>
  <c r="AB24" i="2"/>
  <c r="Y24" i="2"/>
  <c r="V24" i="2"/>
  <c r="S24" i="2"/>
  <c r="P24" i="2"/>
  <c r="M24" i="2"/>
  <c r="BO22" i="2"/>
  <c r="BL22" i="2"/>
  <c r="BI22" i="2"/>
  <c r="BF22" i="2"/>
  <c r="BC22" i="2"/>
  <c r="AZ22" i="2"/>
  <c r="AW22" i="2"/>
  <c r="AT22" i="2"/>
  <c r="AQ22" i="2"/>
  <c r="AK22" i="2"/>
  <c r="AH22" i="2"/>
  <c r="AE22" i="2"/>
  <c r="AB22" i="2"/>
  <c r="Y22" i="2"/>
  <c r="V22" i="2"/>
  <c r="S22" i="2"/>
  <c r="P22" i="2"/>
  <c r="M22" i="2"/>
  <c r="BO20" i="2"/>
  <c r="BL20" i="2"/>
  <c r="BI20" i="2"/>
  <c r="BF20" i="2"/>
  <c r="BC20" i="2"/>
  <c r="AZ20" i="2"/>
  <c r="AW20" i="2"/>
  <c r="AT20" i="2"/>
  <c r="AQ20" i="2"/>
  <c r="AN20" i="2"/>
  <c r="AH20" i="2"/>
  <c r="AE20" i="2"/>
  <c r="AB20" i="2"/>
  <c r="Y20" i="2"/>
  <c r="V20" i="2"/>
  <c r="S20" i="2"/>
  <c r="P20" i="2"/>
  <c r="M20" i="2"/>
  <c r="BO18" i="2"/>
  <c r="BL18" i="2"/>
  <c r="BI18" i="2"/>
  <c r="BF18" i="2"/>
  <c r="BC18" i="2"/>
  <c r="AZ18" i="2"/>
  <c r="AW18" i="2"/>
  <c r="AT18" i="2"/>
  <c r="AQ18" i="2"/>
  <c r="AN18" i="2"/>
  <c r="AK18" i="2"/>
  <c r="AE18" i="2"/>
  <c r="AB18" i="2"/>
  <c r="Y18" i="2"/>
  <c r="V18" i="2"/>
  <c r="S18" i="2"/>
  <c r="P18" i="2"/>
  <c r="M18" i="2"/>
  <c r="BO16" i="2"/>
  <c r="BL16" i="2"/>
  <c r="BI16" i="2"/>
  <c r="BF16" i="2"/>
  <c r="BC16" i="2"/>
  <c r="AZ16" i="2"/>
  <c r="AW16" i="2"/>
  <c r="AT16" i="2"/>
  <c r="AQ16" i="2"/>
  <c r="AN16" i="2"/>
  <c r="AK16" i="2"/>
  <c r="AH16" i="2"/>
  <c r="AB16" i="2"/>
  <c r="Y16" i="2"/>
  <c r="V16" i="2"/>
  <c r="S16" i="2"/>
  <c r="P16" i="2"/>
  <c r="M16" i="2"/>
  <c r="BO14" i="2"/>
  <c r="BL14" i="2"/>
  <c r="BI14" i="2"/>
  <c r="BF14" i="2"/>
  <c r="BC14" i="2"/>
  <c r="AZ14" i="2"/>
  <c r="AW14" i="2"/>
  <c r="AT14" i="2"/>
  <c r="AQ14" i="2"/>
  <c r="AN14" i="2"/>
  <c r="AK14" i="2"/>
  <c r="AH14" i="2"/>
  <c r="AE14" i="2"/>
  <c r="Y14" i="2"/>
  <c r="V14" i="2"/>
  <c r="S14" i="2"/>
  <c r="M14" i="2"/>
  <c r="BO12" i="2"/>
  <c r="BL12" i="2"/>
  <c r="BI12" i="2"/>
  <c r="BF12" i="2"/>
  <c r="BC12" i="2"/>
  <c r="AZ12" i="2"/>
  <c r="AW12" i="2"/>
  <c r="AT12" i="2"/>
  <c r="AQ12" i="2"/>
  <c r="AN12" i="2"/>
  <c r="AK12" i="2"/>
  <c r="AH12" i="2"/>
  <c r="AE12" i="2"/>
  <c r="AB12" i="2"/>
  <c r="V12" i="2"/>
  <c r="S12" i="2"/>
  <c r="P12" i="2"/>
  <c r="M12" i="2"/>
  <c r="BO10" i="2"/>
  <c r="BL10" i="2"/>
  <c r="BI10" i="2"/>
  <c r="BF10" i="2"/>
  <c r="BC10" i="2"/>
  <c r="AZ10" i="2"/>
  <c r="AW10" i="2"/>
  <c r="AT10" i="2"/>
  <c r="AQ10" i="2"/>
  <c r="AN10" i="2"/>
  <c r="AK10" i="2"/>
  <c r="AH10" i="2"/>
  <c r="AE10" i="2"/>
  <c r="AB10" i="2"/>
  <c r="Y10" i="2"/>
  <c r="BO8" i="2"/>
  <c r="BL8" i="2"/>
  <c r="BI8" i="2"/>
  <c r="BF8" i="2"/>
  <c r="BC8" i="2"/>
  <c r="AZ8" i="2"/>
  <c r="AW8" i="2"/>
  <c r="AT8" i="2"/>
  <c r="AQ8" i="2"/>
  <c r="AN8" i="2"/>
  <c r="AK8" i="2"/>
  <c r="AH8" i="2"/>
  <c r="AE8" i="2"/>
  <c r="AB8" i="2"/>
  <c r="Y8" i="2"/>
  <c r="V8" i="2"/>
  <c r="BO6" i="2"/>
  <c r="BL6" i="2"/>
  <c r="BI6" i="2"/>
  <c r="BF6" i="2"/>
  <c r="BC6" i="2"/>
  <c r="AZ6" i="2"/>
  <c r="AW6" i="2"/>
  <c r="AT6" i="2"/>
  <c r="AQ6" i="2"/>
  <c r="AN6" i="2"/>
  <c r="AK6" i="2"/>
  <c r="AH6" i="2"/>
  <c r="AE6" i="2"/>
  <c r="AB6" i="2"/>
  <c r="Y6" i="2"/>
  <c r="V6" i="2"/>
  <c r="S6" i="2"/>
  <c r="BO4" i="2"/>
  <c r="BL4" i="2"/>
  <c r="BI4" i="2"/>
  <c r="BF4" i="2"/>
  <c r="BC4" i="2"/>
  <c r="AZ4" i="2"/>
  <c r="AW4" i="2"/>
  <c r="AT4" i="2"/>
  <c r="AQ4" i="2"/>
  <c r="AN4" i="2"/>
  <c r="AK4" i="2"/>
  <c r="AH4" i="2"/>
  <c r="AE4" i="2"/>
  <c r="AB4" i="2"/>
  <c r="Y4" i="2"/>
  <c r="V4" i="2"/>
  <c r="S4" i="2"/>
  <c r="P4" i="2"/>
  <c r="BO2" i="2"/>
  <c r="BL2" i="2"/>
  <c r="BI2" i="2"/>
  <c r="BF2" i="2"/>
  <c r="BC2" i="2"/>
  <c r="AZ2" i="2"/>
  <c r="AW2" i="2"/>
  <c r="AT2" i="2"/>
  <c r="AQ2" i="2"/>
  <c r="AN2" i="2"/>
  <c r="AK2" i="2"/>
  <c r="AH2" i="2"/>
  <c r="AE2" i="2"/>
  <c r="AB2" i="2"/>
  <c r="Y2" i="2"/>
  <c r="V2" i="2"/>
  <c r="S2" i="2"/>
  <c r="P2" i="2"/>
  <c r="M2" i="2"/>
  <c r="AZ41" i="2"/>
  <c r="BB41" i="2"/>
  <c r="BC41" i="2"/>
  <c r="BE41" i="2"/>
  <c r="BF41" i="2"/>
  <c r="BH41" i="2"/>
  <c r="BI41" i="2"/>
  <c r="BL41" i="2"/>
  <c r="BK41" i="2"/>
  <c r="BN41" i="2"/>
  <c r="BK39" i="2"/>
  <c r="BI39" i="2"/>
  <c r="BH39" i="2"/>
  <c r="BF39" i="2"/>
  <c r="BH37" i="2"/>
  <c r="BF37" i="2"/>
  <c r="BE39" i="2"/>
  <c r="BC39" i="2"/>
  <c r="BE37" i="2"/>
  <c r="BC37" i="2"/>
  <c r="BE35" i="2"/>
  <c r="BC35" i="2"/>
  <c r="BB39" i="2"/>
  <c r="AZ39" i="2"/>
  <c r="BB37" i="2"/>
  <c r="AZ37" i="2"/>
  <c r="BB35" i="2"/>
  <c r="AZ35" i="2"/>
  <c r="F34" i="2" s="1"/>
  <c r="BB33" i="2"/>
  <c r="AZ33" i="2"/>
  <c r="AY39" i="2"/>
  <c r="AW39" i="2"/>
  <c r="AY37" i="2"/>
  <c r="AW37" i="2"/>
  <c r="AY35" i="2"/>
  <c r="AW35" i="2"/>
  <c r="AY33" i="2"/>
  <c r="AW33" i="2"/>
  <c r="AY31" i="2"/>
  <c r="AW31" i="2"/>
  <c r="AV39" i="2"/>
  <c r="AT39" i="2"/>
  <c r="AV37" i="2"/>
  <c r="AT37" i="2"/>
  <c r="AV35" i="2"/>
  <c r="AT35" i="2"/>
  <c r="AV33" i="2"/>
  <c r="AT33" i="2"/>
  <c r="AV31" i="2"/>
  <c r="AT31" i="2"/>
  <c r="AV29" i="2"/>
  <c r="AT29" i="2"/>
  <c r="AS39" i="2"/>
  <c r="AQ39" i="2"/>
  <c r="AS37" i="2"/>
  <c r="AQ37" i="2"/>
  <c r="AS35" i="2"/>
  <c r="AQ35" i="2"/>
  <c r="AS33" i="2"/>
  <c r="AQ33" i="2"/>
  <c r="AS31" i="2"/>
  <c r="AQ31" i="2"/>
  <c r="AS29" i="2"/>
  <c r="AQ29" i="2"/>
  <c r="AS27" i="2"/>
  <c r="AQ27" i="2"/>
  <c r="AP39" i="2"/>
  <c r="AN39" i="2"/>
  <c r="AP37" i="2"/>
  <c r="AN37" i="2"/>
  <c r="AP35" i="2"/>
  <c r="AN35" i="2"/>
  <c r="AP33" i="2"/>
  <c r="AN33" i="2"/>
  <c r="AP31" i="2"/>
  <c r="AN31" i="2"/>
  <c r="AP29" i="2"/>
  <c r="AN29" i="2"/>
  <c r="AP27" i="2"/>
  <c r="AN27" i="2"/>
  <c r="AP25" i="2"/>
  <c r="AN25" i="2"/>
  <c r="AM39" i="2"/>
  <c r="AK39" i="2"/>
  <c r="AM37" i="2"/>
  <c r="AK37" i="2"/>
  <c r="AM35" i="2"/>
  <c r="AK35" i="2"/>
  <c r="AM33" i="2"/>
  <c r="AK33" i="2"/>
  <c r="AM31" i="2"/>
  <c r="AK31" i="2"/>
  <c r="AM29" i="2"/>
  <c r="AK29" i="2"/>
  <c r="AM27" i="2"/>
  <c r="AK27" i="2"/>
  <c r="AM25" i="2"/>
  <c r="AK25" i="2"/>
  <c r="AM23" i="2"/>
  <c r="AK23" i="2"/>
  <c r="AJ39" i="2"/>
  <c r="AH39" i="2"/>
  <c r="AJ37" i="2"/>
  <c r="AH37" i="2"/>
  <c r="AJ35" i="2"/>
  <c r="AH35" i="2"/>
  <c r="AJ33" i="2"/>
  <c r="AH33" i="2"/>
  <c r="AJ31" i="2"/>
  <c r="AH31" i="2"/>
  <c r="AJ29" i="2"/>
  <c r="AH29" i="2"/>
  <c r="AJ27" i="2"/>
  <c r="AH27" i="2"/>
  <c r="AJ25" i="2"/>
  <c r="AH25" i="2"/>
  <c r="AJ23" i="2"/>
  <c r="AH23" i="2"/>
  <c r="AJ21" i="2"/>
  <c r="AH21" i="2"/>
  <c r="AG39" i="2"/>
  <c r="AE39" i="2"/>
  <c r="AG37" i="2"/>
  <c r="AE37" i="2"/>
  <c r="AG35" i="2"/>
  <c r="AE35" i="2"/>
  <c r="AG33" i="2"/>
  <c r="AE33" i="2"/>
  <c r="AG31" i="2"/>
  <c r="AE31" i="2"/>
  <c r="AG29" i="2"/>
  <c r="AE29" i="2"/>
  <c r="AG27" i="2"/>
  <c r="AE27" i="2"/>
  <c r="AG25" i="2"/>
  <c r="AE25" i="2"/>
  <c r="AG23" i="2"/>
  <c r="AE23" i="2"/>
  <c r="AG21" i="2"/>
  <c r="AE21" i="2"/>
  <c r="AG19" i="2"/>
  <c r="AE19" i="2"/>
  <c r="AD39" i="2"/>
  <c r="AB39" i="2"/>
  <c r="AD37" i="2"/>
  <c r="AB37" i="2"/>
  <c r="AD35" i="2"/>
  <c r="AB35" i="2"/>
  <c r="AD33" i="2"/>
  <c r="AB33" i="2"/>
  <c r="AD31" i="2"/>
  <c r="AB31" i="2"/>
  <c r="AD29" i="2"/>
  <c r="AB29" i="2"/>
  <c r="AD27" i="2"/>
  <c r="AB27" i="2"/>
  <c r="AD25" i="2"/>
  <c r="AB25" i="2"/>
  <c r="AD23" i="2"/>
  <c r="AB23" i="2"/>
  <c r="AD21" i="2"/>
  <c r="AB21" i="2"/>
  <c r="AD19" i="2"/>
  <c r="AB19" i="2"/>
  <c r="AD17" i="2"/>
  <c r="AB17" i="2"/>
  <c r="AA39" i="2"/>
  <c r="Y39" i="2"/>
  <c r="AA37" i="2"/>
  <c r="Y37" i="2"/>
  <c r="AA35" i="2"/>
  <c r="Y35" i="2"/>
  <c r="AA33" i="2"/>
  <c r="Y33" i="2"/>
  <c r="AA31" i="2"/>
  <c r="Y31" i="2"/>
  <c r="AA29" i="2"/>
  <c r="Y29" i="2"/>
  <c r="AA27" i="2"/>
  <c r="Y27" i="2"/>
  <c r="AA25" i="2"/>
  <c r="Y25" i="2"/>
  <c r="AA23" i="2"/>
  <c r="Y23" i="2"/>
  <c r="AA21" i="2"/>
  <c r="Y21" i="2"/>
  <c r="AA19" i="2"/>
  <c r="Y19" i="2"/>
  <c r="AA17" i="2"/>
  <c r="Y17" i="2"/>
  <c r="AA15" i="2"/>
  <c r="Y15" i="2"/>
  <c r="X39" i="2"/>
  <c r="V39" i="2"/>
  <c r="X37" i="2"/>
  <c r="V37" i="2"/>
  <c r="X35" i="2"/>
  <c r="V35" i="2"/>
  <c r="X33" i="2"/>
  <c r="V33" i="2"/>
  <c r="X31" i="2"/>
  <c r="V31" i="2"/>
  <c r="X29" i="2"/>
  <c r="V29" i="2"/>
  <c r="X27" i="2"/>
  <c r="V27" i="2"/>
  <c r="X25" i="2"/>
  <c r="V25" i="2"/>
  <c r="X23" i="2"/>
  <c r="V23" i="2"/>
  <c r="X21" i="2"/>
  <c r="V21" i="2"/>
  <c r="X19" i="2"/>
  <c r="V19" i="2"/>
  <c r="X17" i="2"/>
  <c r="V17" i="2"/>
  <c r="X15" i="2"/>
  <c r="V15" i="2"/>
  <c r="X13" i="2"/>
  <c r="V13" i="2"/>
  <c r="U39" i="2"/>
  <c r="S39" i="2"/>
  <c r="U37" i="2"/>
  <c r="S37" i="2"/>
  <c r="U35" i="2"/>
  <c r="S35" i="2"/>
  <c r="U33" i="2"/>
  <c r="S33" i="2"/>
  <c r="U31" i="2"/>
  <c r="S31" i="2"/>
  <c r="U29" i="2"/>
  <c r="S29" i="2"/>
  <c r="U27" i="2"/>
  <c r="S27" i="2"/>
  <c r="U25" i="2"/>
  <c r="S25" i="2"/>
  <c r="U23" i="2"/>
  <c r="S23" i="2"/>
  <c r="U21" i="2"/>
  <c r="S21" i="2"/>
  <c r="U19" i="2"/>
  <c r="S19" i="2"/>
  <c r="U17" i="2"/>
  <c r="S17" i="2"/>
  <c r="U15" i="2"/>
  <c r="S15" i="2"/>
  <c r="U13" i="2"/>
  <c r="S13" i="2"/>
  <c r="U11" i="2"/>
  <c r="S11" i="2"/>
  <c r="R39" i="2"/>
  <c r="R37" i="2"/>
  <c r="R35" i="2"/>
  <c r="R33" i="2"/>
  <c r="R31" i="2"/>
  <c r="R29" i="2"/>
  <c r="R27" i="2"/>
  <c r="R25" i="2"/>
  <c r="R23" i="2"/>
  <c r="R21" i="2"/>
  <c r="R19" i="2"/>
  <c r="R17" i="2"/>
  <c r="R15" i="2"/>
  <c r="R13" i="2"/>
  <c r="R11" i="2"/>
  <c r="R9" i="2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O11" i="2"/>
  <c r="O9" i="2"/>
  <c r="M39" i="2"/>
  <c r="M37" i="2"/>
  <c r="M35" i="2"/>
  <c r="M33" i="2"/>
  <c r="M31" i="2"/>
  <c r="M29" i="2"/>
  <c r="M27" i="2"/>
  <c r="M25" i="2"/>
  <c r="M23" i="2"/>
  <c r="M21" i="2"/>
  <c r="M19" i="2"/>
  <c r="M17" i="2"/>
  <c r="M15" i="2"/>
  <c r="M13" i="2"/>
  <c r="M11" i="2"/>
  <c r="M9" i="2"/>
  <c r="BI40" i="2"/>
  <c r="BC40" i="2"/>
  <c r="AY41" i="2"/>
  <c r="AW41" i="2"/>
  <c r="AV41" i="2"/>
  <c r="AT41" i="2"/>
  <c r="AS41" i="2"/>
  <c r="AQ41" i="2"/>
  <c r="AP41" i="2"/>
  <c r="AN41" i="2"/>
  <c r="AM41" i="2"/>
  <c r="AK41" i="2"/>
  <c r="AJ41" i="2"/>
  <c r="AH41" i="2"/>
  <c r="AG41" i="2"/>
  <c r="AE41" i="2"/>
  <c r="AD41" i="2"/>
  <c r="AB41" i="2"/>
  <c r="AA41" i="2"/>
  <c r="Y41" i="2"/>
  <c r="X41" i="2"/>
  <c r="V41" i="2"/>
  <c r="U41" i="2"/>
  <c r="S41" i="2"/>
  <c r="R41" i="2"/>
  <c r="P41" i="2"/>
  <c r="O41" i="2"/>
  <c r="M41" i="2"/>
  <c r="AW40" i="2"/>
  <c r="L41" i="2"/>
  <c r="J41" i="2"/>
  <c r="S40" i="2"/>
  <c r="AE40" i="2"/>
  <c r="AQ40" i="2"/>
  <c r="O7" i="2"/>
  <c r="M7" i="2"/>
  <c r="L7" i="2"/>
  <c r="L9" i="2"/>
  <c r="L13" i="2"/>
  <c r="L15" i="2"/>
  <c r="L17" i="2"/>
  <c r="L19" i="2"/>
  <c r="G18" i="2" s="1"/>
  <c r="L21" i="2"/>
  <c r="L23" i="2"/>
  <c r="G22" i="2" s="1"/>
  <c r="L25" i="2"/>
  <c r="L27" i="2"/>
  <c r="L29" i="2"/>
  <c r="L31" i="2"/>
  <c r="L33" i="2"/>
  <c r="L35" i="2"/>
  <c r="L37" i="2"/>
  <c r="L39" i="2"/>
  <c r="J25" i="2"/>
  <c r="J27" i="2"/>
  <c r="J29" i="2"/>
  <c r="J31" i="2"/>
  <c r="J33" i="2"/>
  <c r="J35" i="2"/>
  <c r="J37" i="2"/>
  <c r="J39" i="2"/>
  <c r="J23" i="2"/>
  <c r="J21" i="2"/>
  <c r="J19" i="2"/>
  <c r="F18" i="2" s="1"/>
  <c r="J17" i="2"/>
  <c r="J15" i="2"/>
  <c r="J9" i="2"/>
  <c r="L5" i="2"/>
  <c r="G4" i="2" s="1"/>
  <c r="J7" i="2"/>
  <c r="F6" i="2" s="1"/>
  <c r="J5" i="2"/>
  <c r="F4" i="2" s="1"/>
  <c r="J13" i="2"/>
  <c r="J11" i="2"/>
  <c r="L11" i="2"/>
  <c r="G34" i="2"/>
  <c r="G30" i="2"/>
  <c r="F30" i="2"/>
  <c r="G38" i="2"/>
  <c r="G2" i="2"/>
  <c r="F2" i="2"/>
  <c r="S10" i="2" l="1"/>
  <c r="P10" i="2"/>
  <c r="P8" i="2"/>
  <c r="M10" i="2"/>
  <c r="M8" i="2"/>
  <c r="M6" i="2"/>
  <c r="F26" i="2"/>
  <c r="G26" i="2"/>
  <c r="F38" i="2"/>
  <c r="F16" i="2"/>
  <c r="F20" i="2"/>
  <c r="G20" i="2"/>
  <c r="G28" i="2"/>
  <c r="G36" i="2"/>
  <c r="F28" i="2"/>
  <c r="G24" i="2"/>
  <c r="F24" i="2"/>
  <c r="G32" i="2"/>
  <c r="F32" i="2"/>
  <c r="G16" i="2"/>
  <c r="D20" i="2"/>
  <c r="BL40" i="2"/>
  <c r="AZ40" i="2"/>
  <c r="AN40" i="2"/>
  <c r="AK40" i="2"/>
  <c r="Y40" i="2"/>
  <c r="BF40" i="2"/>
  <c r="AT40" i="2"/>
  <c r="AH40" i="2"/>
  <c r="AB40" i="2"/>
  <c r="V40" i="2"/>
  <c r="M40" i="2"/>
  <c r="G40" i="2"/>
  <c r="P40" i="2"/>
  <c r="F14" i="2"/>
  <c r="G14" i="2"/>
  <c r="G12" i="2"/>
  <c r="F8" i="2"/>
  <c r="G10" i="2"/>
  <c r="G8" i="2"/>
  <c r="G6" i="2"/>
  <c r="D40" i="2"/>
  <c r="D24" i="2"/>
  <c r="C36" i="2"/>
  <c r="C34" i="2"/>
  <c r="D18" i="2"/>
  <c r="D10" i="2"/>
  <c r="F40" i="2"/>
  <c r="F36" i="2"/>
  <c r="C28" i="2"/>
  <c r="C24" i="2"/>
  <c r="C22" i="2"/>
  <c r="F22" i="2"/>
  <c r="D38" i="2"/>
  <c r="C38" i="2"/>
  <c r="F12" i="2"/>
  <c r="F10" i="2"/>
  <c r="D32" i="2"/>
  <c r="D30" i="2"/>
  <c r="D28" i="2"/>
  <c r="D26" i="2"/>
  <c r="D22" i="2"/>
  <c r="D14" i="2"/>
  <c r="C12" i="2"/>
  <c r="C2" i="2"/>
  <c r="D2" i="2"/>
  <c r="C10" i="2" l="1"/>
  <c r="H10" i="2" s="1"/>
  <c r="BR10" i="2" s="1"/>
  <c r="C8" i="2"/>
  <c r="D34" i="2"/>
  <c r="H34" i="2" s="1"/>
  <c r="BR34" i="2" s="1"/>
  <c r="D16" i="2"/>
  <c r="D8" i="2"/>
  <c r="C16" i="2"/>
  <c r="C40" i="2"/>
  <c r="H40" i="2" s="1"/>
  <c r="BR40" i="2" s="1"/>
  <c r="D6" i="2"/>
  <c r="C6" i="2"/>
  <c r="H22" i="2"/>
  <c r="BR22" i="2" s="1"/>
  <c r="D36" i="2"/>
  <c r="H36" i="2" s="1"/>
  <c r="BR36" i="2" s="1"/>
  <c r="C18" i="2"/>
  <c r="H18" i="2" s="1"/>
  <c r="BR18" i="2" s="1"/>
  <c r="D12" i="2"/>
  <c r="H12" i="2" s="1"/>
  <c r="BR12" i="2" s="1"/>
  <c r="C26" i="2"/>
  <c r="H26" i="2" s="1"/>
  <c r="BR26" i="2" s="1"/>
  <c r="H38" i="2"/>
  <c r="BR38" i="2" s="1"/>
  <c r="C32" i="2"/>
  <c r="H32" i="2" s="1"/>
  <c r="BR32" i="2" s="1"/>
  <c r="H28" i="2"/>
  <c r="BR28" i="2" s="1"/>
  <c r="H24" i="2"/>
  <c r="BR24" i="2" s="1"/>
  <c r="C20" i="2"/>
  <c r="H20" i="2" s="1"/>
  <c r="BR20" i="2" s="1"/>
  <c r="C30" i="2"/>
  <c r="H30" i="2" s="1"/>
  <c r="BR30" i="2" s="1"/>
  <c r="C14" i="2"/>
  <c r="H14" i="2" s="1"/>
  <c r="BR14" i="2" s="1"/>
  <c r="D4" i="2"/>
  <c r="C4" i="2"/>
  <c r="H2" i="2"/>
  <c r="BR2" i="2" s="1"/>
  <c r="H8" i="2" l="1"/>
  <c r="BR8" i="2" s="1"/>
  <c r="H16" i="2"/>
  <c r="BR16" i="2" s="1"/>
  <c r="H6" i="2"/>
  <c r="BR6" i="2" s="1"/>
  <c r="H4" i="2"/>
  <c r="BR4" i="2" s="1"/>
  <c r="I4" i="2" s="1"/>
  <c r="I30" i="2" l="1"/>
  <c r="I10" i="2"/>
  <c r="I18" i="2"/>
  <c r="I8" i="2"/>
  <c r="I40" i="2"/>
  <c r="I38" i="2"/>
  <c r="I12" i="2"/>
  <c r="I6" i="2"/>
  <c r="I16" i="2"/>
  <c r="I2" i="2"/>
  <c r="I36" i="2"/>
  <c r="I22" i="2"/>
  <c r="I34" i="2"/>
  <c r="I32" i="2"/>
  <c r="I28" i="2"/>
  <c r="I14" i="2"/>
  <c r="I26" i="2"/>
  <c r="I24" i="2"/>
  <c r="I20" i="2"/>
</calcChain>
</file>

<file path=xl/sharedStrings.xml><?xml version="1.0" encoding="utf-8"?>
<sst xmlns="http://schemas.openxmlformats.org/spreadsheetml/2006/main" count="394" uniqueCount="15">
  <si>
    <t>チーム名</t>
    <rPh sb="3" eb="4">
      <t>メイ</t>
    </rPh>
    <phoneticPr fontId="1"/>
  </si>
  <si>
    <t>－</t>
  </si>
  <si>
    <t>勝</t>
    <rPh sb="0" eb="1">
      <t>カ</t>
    </rPh>
    <phoneticPr fontId="1"/>
  </si>
  <si>
    <t>分</t>
    <rPh sb="0" eb="1">
      <t>ワ</t>
    </rPh>
    <phoneticPr fontId="1"/>
  </si>
  <si>
    <t>敗</t>
    <rPh sb="0" eb="1">
      <t>ハイ</t>
    </rPh>
    <phoneticPr fontId="1"/>
  </si>
  <si>
    <t>味方内野</t>
    <rPh sb="0" eb="2">
      <t>ミカタ</t>
    </rPh>
    <rPh sb="2" eb="4">
      <t>ナイヤ</t>
    </rPh>
    <phoneticPr fontId="1"/>
  </si>
  <si>
    <t>相手内野</t>
    <rPh sb="0" eb="2">
      <t>アイテ</t>
    </rPh>
    <rPh sb="2" eb="4">
      <t>ナイヤ</t>
    </rPh>
    <phoneticPr fontId="1"/>
  </si>
  <si>
    <t>順位</t>
    <rPh sb="0" eb="2">
      <t>ジュンイ</t>
    </rPh>
    <phoneticPr fontId="1"/>
  </si>
  <si>
    <t>№</t>
    <phoneticPr fontId="1"/>
  </si>
  <si>
    <t>勝点</t>
    <rPh sb="0" eb="1">
      <t>カ</t>
    </rPh>
    <rPh sb="1" eb="2">
      <t>テン</t>
    </rPh>
    <phoneticPr fontId="1"/>
  </si>
  <si>
    <t>長野</t>
    <rPh sb="0" eb="2">
      <t>ナガノ</t>
    </rPh>
    <phoneticPr fontId="1"/>
  </si>
  <si>
    <t>Serita</t>
    <phoneticPr fontId="1"/>
  </si>
  <si>
    <t>新潟</t>
    <rPh sb="0" eb="2">
      <t>ニイガタ</t>
    </rPh>
    <phoneticPr fontId="1"/>
  </si>
  <si>
    <t>群馬</t>
    <rPh sb="0" eb="2">
      <t>グンマ</t>
    </rPh>
    <phoneticPr fontId="1"/>
  </si>
  <si>
    <t>山梨</t>
    <rPh sb="0" eb="2">
      <t>ヤマナシ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</si>
</sst>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D57D-AA14-40DF-913F-610C03442B19}">
  <dimension ref="A1:BR41"/>
  <sheetViews>
    <sheetView tabSelected="1" view="pageBreakPreview" zoomScaleNormal="76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" sqref="F1"/>
    </sheetView>
  </sheetViews>
  <sheetFormatPr defaultRowHeight="18" x14ac:dyDescent="0.45"/>
  <cols>
    <col min="1" max="1" width="3.19921875" style="1" bestFit="1" customWidth="1"/>
    <col min="2" max="2" width="20.69921875" style="1" customWidth="1"/>
    <col min="3" max="9" width="4.69921875" style="1" customWidth="1"/>
    <col min="10" max="10" width="4.19921875" style="1" customWidth="1"/>
    <col min="11" max="11" width="2.19921875" style="1" customWidth="1"/>
    <col min="12" max="13" width="4.19921875" style="1" customWidth="1"/>
    <col min="14" max="14" width="2.19921875" style="1" customWidth="1"/>
    <col min="15" max="16" width="4.19921875" style="1" customWidth="1"/>
    <col min="17" max="17" width="2.19921875" style="1" customWidth="1"/>
    <col min="18" max="19" width="4.19921875" style="1" customWidth="1"/>
    <col min="20" max="20" width="2.19921875" style="1" customWidth="1"/>
    <col min="21" max="22" width="4.19921875" style="1" customWidth="1"/>
    <col min="23" max="23" width="2.19921875" style="1" customWidth="1"/>
    <col min="24" max="25" width="4.19921875" style="1" customWidth="1"/>
    <col min="26" max="26" width="2.19921875" style="1" customWidth="1"/>
    <col min="27" max="28" width="4.19921875" style="1" customWidth="1"/>
    <col min="29" max="29" width="2.19921875" style="1" customWidth="1"/>
    <col min="30" max="31" width="4.19921875" style="1" customWidth="1"/>
    <col min="32" max="32" width="2.19921875" style="1" customWidth="1"/>
    <col min="33" max="34" width="4.19921875" style="1" customWidth="1"/>
    <col min="35" max="35" width="2.19921875" style="1" customWidth="1"/>
    <col min="36" max="37" width="4.19921875" style="1" customWidth="1"/>
    <col min="38" max="38" width="2.19921875" style="1" customWidth="1"/>
    <col min="39" max="40" width="4.19921875" style="1" customWidth="1"/>
    <col min="41" max="41" width="2.19921875" style="1" customWidth="1"/>
    <col min="42" max="43" width="4.19921875" style="1" customWidth="1"/>
    <col min="44" max="44" width="2.19921875" style="1" customWidth="1"/>
    <col min="45" max="46" width="4.19921875" style="1" customWidth="1"/>
    <col min="47" max="47" width="2.19921875" style="1" customWidth="1"/>
    <col min="48" max="49" width="4.19921875" style="1" customWidth="1"/>
    <col min="50" max="50" width="2.19921875" style="1" customWidth="1"/>
    <col min="51" max="52" width="4.19921875" style="1" customWidth="1"/>
    <col min="53" max="53" width="2.19921875" style="1" customWidth="1"/>
    <col min="54" max="55" width="4.19921875" style="1" customWidth="1"/>
    <col min="56" max="56" width="2.19921875" style="1" customWidth="1"/>
    <col min="57" max="58" width="4.19921875" style="1" customWidth="1"/>
    <col min="59" max="59" width="2.19921875" style="1" customWidth="1"/>
    <col min="60" max="61" width="4.19921875" style="1" customWidth="1"/>
    <col min="62" max="62" width="2.19921875" style="1" customWidth="1"/>
    <col min="63" max="64" width="4.19921875" style="1" customWidth="1"/>
    <col min="65" max="65" width="2.19921875" style="1" customWidth="1"/>
    <col min="66" max="67" width="4.19921875" style="1" customWidth="1"/>
    <col min="68" max="68" width="2.19921875" style="1" customWidth="1"/>
    <col min="69" max="69" width="4.19921875" style="1" customWidth="1"/>
    <col min="70" max="16384" width="8.796875" style="1"/>
  </cols>
  <sheetData>
    <row r="1" spans="1:70" x14ac:dyDescent="0.45">
      <c r="A1" s="6" t="s">
        <v>8</v>
      </c>
      <c r="B1" s="11" t="s">
        <v>0</v>
      </c>
      <c r="C1" s="7" t="s">
        <v>2</v>
      </c>
      <c r="D1" s="6" t="s">
        <v>3</v>
      </c>
      <c r="E1" s="6" t="s">
        <v>4</v>
      </c>
      <c r="F1" s="8" t="s">
        <v>5</v>
      </c>
      <c r="G1" s="8" t="s">
        <v>6</v>
      </c>
      <c r="H1" s="6" t="s">
        <v>9</v>
      </c>
      <c r="I1" s="6" t="s">
        <v>7</v>
      </c>
      <c r="J1" s="32">
        <v>1</v>
      </c>
      <c r="K1" s="33"/>
      <c r="L1" s="34"/>
      <c r="M1" s="32">
        <v>2</v>
      </c>
      <c r="N1" s="33"/>
      <c r="O1" s="34"/>
      <c r="P1" s="32">
        <v>3</v>
      </c>
      <c r="Q1" s="33"/>
      <c r="R1" s="34"/>
      <c r="S1" s="32">
        <v>4</v>
      </c>
      <c r="T1" s="33"/>
      <c r="U1" s="34"/>
      <c r="V1" s="32">
        <v>5</v>
      </c>
      <c r="W1" s="33"/>
      <c r="X1" s="34"/>
      <c r="Y1" s="32">
        <v>6</v>
      </c>
      <c r="Z1" s="33"/>
      <c r="AA1" s="34"/>
      <c r="AB1" s="32">
        <v>7</v>
      </c>
      <c r="AC1" s="33"/>
      <c r="AD1" s="34"/>
      <c r="AE1" s="32">
        <v>8</v>
      </c>
      <c r="AF1" s="33"/>
      <c r="AG1" s="34"/>
      <c r="AH1" s="32">
        <v>9</v>
      </c>
      <c r="AI1" s="33"/>
      <c r="AJ1" s="34"/>
      <c r="AK1" s="32">
        <v>10</v>
      </c>
      <c r="AL1" s="33"/>
      <c r="AM1" s="34"/>
      <c r="AN1" s="32">
        <v>11</v>
      </c>
      <c r="AO1" s="33"/>
      <c r="AP1" s="34"/>
      <c r="AQ1" s="32">
        <v>12</v>
      </c>
      <c r="AR1" s="33"/>
      <c r="AS1" s="34"/>
      <c r="AT1" s="32">
        <v>13</v>
      </c>
      <c r="AU1" s="33"/>
      <c r="AV1" s="34"/>
      <c r="AW1" s="32">
        <v>14</v>
      </c>
      <c r="AX1" s="33"/>
      <c r="AY1" s="34"/>
      <c r="AZ1" s="32">
        <v>15</v>
      </c>
      <c r="BA1" s="33"/>
      <c r="BB1" s="34"/>
      <c r="BC1" s="32">
        <v>16</v>
      </c>
      <c r="BD1" s="33"/>
      <c r="BE1" s="34"/>
      <c r="BF1" s="32">
        <v>17</v>
      </c>
      <c r="BG1" s="33"/>
      <c r="BH1" s="34"/>
      <c r="BI1" s="32">
        <v>18</v>
      </c>
      <c r="BJ1" s="33"/>
      <c r="BK1" s="34"/>
      <c r="BL1" s="32">
        <v>19</v>
      </c>
      <c r="BM1" s="33"/>
      <c r="BN1" s="34"/>
      <c r="BO1" s="32">
        <v>20</v>
      </c>
      <c r="BP1" s="33"/>
      <c r="BQ1" s="34"/>
    </row>
    <row r="2" spans="1:70" x14ac:dyDescent="0.45">
      <c r="A2" s="26">
        <v>1</v>
      </c>
      <c r="B2" s="28" t="s">
        <v>11</v>
      </c>
      <c r="C2" s="30">
        <f>COUNTIF(J2:BQ2,"〇")</f>
        <v>3</v>
      </c>
      <c r="D2" s="24">
        <f>COUNTIF(J2:BQ2,"△")</f>
        <v>0</v>
      </c>
      <c r="E2" s="24">
        <f>COUNTIF(J2:BQ2,"✕")</f>
        <v>1</v>
      </c>
      <c r="F2" s="24">
        <f>SUM(J3,M3,P3,S3,V3,Y3,AB3,AE3,AH3,AK3,AN3,AQ3,AT3,AW3,AZ3,BC3,BF3,BI3,BL3,BO3,)</f>
        <v>27</v>
      </c>
      <c r="G2" s="24">
        <f>SUM(L3,O3,R3,U3,X3,AA3,AD3,AG3,AJ3,AM3,AP3,AS3,AV3,AY3,BB3,BE3,BH3,BK3,BN3,BQ3)</f>
        <v>23</v>
      </c>
      <c r="H2" s="24">
        <f>((C2*2)+D2)</f>
        <v>6</v>
      </c>
      <c r="I2" s="26">
        <f>_xlfn.RANK.EQ(BR2,$BR$2:$BR$40,0)</f>
        <v>2</v>
      </c>
      <c r="J2" s="12"/>
      <c r="K2" s="13"/>
      <c r="L2" s="14"/>
      <c r="M2" s="21" t="str">
        <f>IF(OR(M3="",O3=""),"",IF(M3&gt;O3,"〇",IF(M3=O3,"△","✕")))</f>
        <v>✕</v>
      </c>
      <c r="N2" s="22"/>
      <c r="O2" s="23"/>
      <c r="P2" s="21" t="str">
        <f>IF(OR(P3="",R3=""),"",IF(P3&gt;R3,"〇",IF(P3=R3,"△","✕")))</f>
        <v>〇</v>
      </c>
      <c r="Q2" s="22"/>
      <c r="R2" s="23"/>
      <c r="S2" s="21" t="str">
        <f>IF(OR(S3="",U3=""),"",IF(S3&gt;U3,"〇",IF(S3=U3,"△","✕")))</f>
        <v>〇</v>
      </c>
      <c r="T2" s="22"/>
      <c r="U2" s="23"/>
      <c r="V2" s="21" t="str">
        <f>IF(OR(V3="",X3=""),"",IF(V3&gt;X3,"〇",IF(V3=X3,"△","✕")))</f>
        <v>〇</v>
      </c>
      <c r="W2" s="22"/>
      <c r="X2" s="23"/>
      <c r="Y2" s="21" t="str">
        <f>IF(OR(Y3="",AA3=""),"",IF(Y3&gt;AA3,"〇",IF(Y3=AA3,"△","✕")))</f>
        <v/>
      </c>
      <c r="Z2" s="22"/>
      <c r="AA2" s="23"/>
      <c r="AB2" s="21" t="str">
        <f>IF(OR(AB3="",AD3=""),"",IF(AB3&gt;AD3,"〇",IF(AB3=AD3,"△","✕")))</f>
        <v/>
      </c>
      <c r="AC2" s="22"/>
      <c r="AD2" s="23"/>
      <c r="AE2" s="21" t="str">
        <f>IF(OR(AE3="",AG3=""),"",IF(AE3&gt;AG3,"〇",IF(AE3=AG3,"△","✕")))</f>
        <v/>
      </c>
      <c r="AF2" s="22"/>
      <c r="AG2" s="23"/>
      <c r="AH2" s="21" t="str">
        <f>IF(OR(AH3="",AJ3=""),"",IF(AH3&gt;AJ3,"〇",IF(AH3=AJ3,"△","✕")))</f>
        <v/>
      </c>
      <c r="AI2" s="22"/>
      <c r="AJ2" s="23"/>
      <c r="AK2" s="21" t="str">
        <f>IF(OR(AK3="",AM3=""),"",IF(AK3&gt;AM3,"〇",IF(AK3=AM3,"△","✕")))</f>
        <v/>
      </c>
      <c r="AL2" s="22"/>
      <c r="AM2" s="23"/>
      <c r="AN2" s="21" t="str">
        <f>IF(OR(AN3="",AP3=""),"",IF(AN3&gt;AP3,"〇",IF(AN3=AP3,"△","✕")))</f>
        <v/>
      </c>
      <c r="AO2" s="22"/>
      <c r="AP2" s="23"/>
      <c r="AQ2" s="21" t="str">
        <f>IF(OR(AQ3="",AS3=""),"",IF(AQ3&gt;AS3,"〇",IF(AQ3=AS3,"△","✕")))</f>
        <v/>
      </c>
      <c r="AR2" s="22"/>
      <c r="AS2" s="23"/>
      <c r="AT2" s="21" t="str">
        <f>IF(OR(AT3="",AV3=""),"",IF(AT3&gt;AV3,"〇",IF(AT3=AV3,"△","✕")))</f>
        <v/>
      </c>
      <c r="AU2" s="22"/>
      <c r="AV2" s="23"/>
      <c r="AW2" s="21" t="str">
        <f>IF(OR(AW3="",AY3=""),"",IF(AW3&gt;AY3,"〇",IF(AW3=AY3,"△","✕")))</f>
        <v/>
      </c>
      <c r="AX2" s="22"/>
      <c r="AY2" s="23"/>
      <c r="AZ2" s="21" t="str">
        <f>IF(OR(AZ3="",BB3=""),"",IF(AZ3&gt;BB3,"〇",IF(AZ3=BB3,"△","✕")))</f>
        <v/>
      </c>
      <c r="BA2" s="22"/>
      <c r="BB2" s="23"/>
      <c r="BC2" s="21" t="str">
        <f>IF(OR(BC3="",BE3=""),"",IF(BC3&gt;BE3,"〇",IF(BC3=BE3,"△","✕")))</f>
        <v/>
      </c>
      <c r="BD2" s="22"/>
      <c r="BE2" s="23"/>
      <c r="BF2" s="21" t="str">
        <f>IF(OR(BF3="",BH3=""),"",IF(BF3&gt;BH3,"〇",IF(BF3=BH3,"△","✕")))</f>
        <v/>
      </c>
      <c r="BG2" s="22"/>
      <c r="BH2" s="23"/>
      <c r="BI2" s="21" t="str">
        <f>IF(OR(BI3="",BK3=""),"",IF(BI3&gt;BK3,"〇",IF(BI3=BK3,"△","✕")))</f>
        <v/>
      </c>
      <c r="BJ2" s="22"/>
      <c r="BK2" s="23"/>
      <c r="BL2" s="21" t="str">
        <f>IF(OR(BL3="",BN3=""),"",IF(BL3&gt;BN3,"〇",IF(BL3=BN3,"△","✕")))</f>
        <v/>
      </c>
      <c r="BM2" s="22"/>
      <c r="BN2" s="23"/>
      <c r="BO2" s="21" t="str">
        <f>IF(OR(BO3="",BQ3=""),"",IF(BO3&gt;BQ3,"〇",IF(BO3=BQ3,"△","✕")))</f>
        <v/>
      </c>
      <c r="BP2" s="22"/>
      <c r="BQ2" s="23"/>
      <c r="BR2" s="1">
        <f>H2*100+F2*10</f>
        <v>870</v>
      </c>
    </row>
    <row r="3" spans="1:70" x14ac:dyDescent="0.45">
      <c r="A3" s="27"/>
      <c r="B3" s="29"/>
      <c r="C3" s="31"/>
      <c r="D3" s="25"/>
      <c r="E3" s="25"/>
      <c r="F3" s="25"/>
      <c r="G3" s="25"/>
      <c r="H3" s="25"/>
      <c r="I3" s="27"/>
      <c r="J3" s="15"/>
      <c r="K3" s="16"/>
      <c r="L3" s="17"/>
      <c r="M3" s="2">
        <v>4</v>
      </c>
      <c r="N3" s="4" t="s">
        <v>1</v>
      </c>
      <c r="O3" s="3">
        <v>8</v>
      </c>
      <c r="P3" s="2">
        <v>8</v>
      </c>
      <c r="Q3" s="4" t="s">
        <v>1</v>
      </c>
      <c r="R3" s="3">
        <v>4</v>
      </c>
      <c r="S3" s="2">
        <v>7</v>
      </c>
      <c r="T3" s="4" t="s">
        <v>1</v>
      </c>
      <c r="U3" s="3">
        <v>4</v>
      </c>
      <c r="V3" s="2">
        <v>8</v>
      </c>
      <c r="W3" s="4" t="s">
        <v>1</v>
      </c>
      <c r="X3" s="3">
        <v>7</v>
      </c>
      <c r="Y3" s="2"/>
      <c r="Z3" s="4" t="s">
        <v>1</v>
      </c>
      <c r="AA3" s="3"/>
      <c r="AB3" s="2"/>
      <c r="AC3" s="4" t="s">
        <v>1</v>
      </c>
      <c r="AD3" s="3"/>
      <c r="AE3" s="2"/>
      <c r="AF3" s="4" t="s">
        <v>1</v>
      </c>
      <c r="AG3" s="3"/>
      <c r="AH3" s="2"/>
      <c r="AI3" s="4" t="s">
        <v>1</v>
      </c>
      <c r="AJ3" s="3"/>
      <c r="AK3" s="2"/>
      <c r="AL3" s="4" t="s">
        <v>1</v>
      </c>
      <c r="AM3" s="3"/>
      <c r="AN3" s="2"/>
      <c r="AO3" s="4" t="s">
        <v>1</v>
      </c>
      <c r="AP3" s="3"/>
      <c r="AQ3" s="2"/>
      <c r="AR3" s="4" t="s">
        <v>1</v>
      </c>
      <c r="AS3" s="3"/>
      <c r="AT3" s="2"/>
      <c r="AU3" s="4" t="s">
        <v>1</v>
      </c>
      <c r="AV3" s="3"/>
      <c r="AW3" s="2"/>
      <c r="AX3" s="4" t="s">
        <v>1</v>
      </c>
      <c r="AY3" s="3"/>
      <c r="AZ3" s="2"/>
      <c r="BA3" s="4" t="s">
        <v>1</v>
      </c>
      <c r="BB3" s="3"/>
      <c r="BC3" s="2"/>
      <c r="BD3" s="4" t="s">
        <v>1</v>
      </c>
      <c r="BE3" s="3"/>
      <c r="BF3" s="2"/>
      <c r="BG3" s="4" t="s">
        <v>1</v>
      </c>
      <c r="BH3" s="3"/>
      <c r="BI3" s="2"/>
      <c r="BJ3" s="4" t="s">
        <v>1</v>
      </c>
      <c r="BK3" s="3"/>
      <c r="BL3" s="2"/>
      <c r="BM3" s="4" t="s">
        <v>1</v>
      </c>
      <c r="BN3" s="3"/>
      <c r="BO3" s="2"/>
      <c r="BP3" s="4" t="s">
        <v>1</v>
      </c>
      <c r="BQ3" s="3"/>
    </row>
    <row r="4" spans="1:70" x14ac:dyDescent="0.45">
      <c r="A4" s="26">
        <v>2</v>
      </c>
      <c r="B4" s="28" t="s">
        <v>10</v>
      </c>
      <c r="C4" s="30">
        <f t="shared" ref="C4" si="0">COUNTIF(J4:BQ4,"〇")</f>
        <v>3</v>
      </c>
      <c r="D4" s="24">
        <f t="shared" ref="D4" si="1">COUNTIF(J4:BQ4,"△")</f>
        <v>1</v>
      </c>
      <c r="E4" s="24">
        <f>COUNTIF(J4:BQ4,"✕")</f>
        <v>0</v>
      </c>
      <c r="F4" s="24">
        <f t="shared" ref="F4" si="2">SUM(J5,M5,P5,S5,V5,Y5,AB5,AE5,AH5,AK5,AN5,AQ5,AT5,AW5,AZ5,BC5,BF5,BI5,BL5,BO5,)</f>
        <v>35</v>
      </c>
      <c r="G4" s="24">
        <f t="shared" ref="G4" si="3">SUM(L5,O5,R5,U5,X5,AA5,AD5,AG5,AJ5,AM5,AP5,AS5,AV5,AY5,BB5,BE5,BH5,BK5,BN5,BQ5)</f>
        <v>20</v>
      </c>
      <c r="H4" s="24">
        <f t="shared" ref="H4" si="4">((C4*2)+D4)</f>
        <v>7</v>
      </c>
      <c r="I4" s="26">
        <f t="shared" ref="I4" si="5">_xlfn.RANK.EQ(BR4,$BR$2:$BR$40,0)</f>
        <v>1</v>
      </c>
      <c r="J4" s="18" t="str">
        <f>IF(OR(J5="",L5=""),"",IF(J5&gt;L5,"〇",IF(J5=L5,"△","✕")))</f>
        <v>〇</v>
      </c>
      <c r="K4" s="19"/>
      <c r="L4" s="20"/>
      <c r="M4" s="12"/>
      <c r="N4" s="13"/>
      <c r="O4" s="14"/>
      <c r="P4" s="21" t="str">
        <f>IF(OR(P5="",R5=""),"",IF(P5&gt;R5,"〇",IF(P5=R5,"△","✕")))</f>
        <v>△</v>
      </c>
      <c r="Q4" s="22"/>
      <c r="R4" s="23"/>
      <c r="S4" s="21" t="str">
        <f>IF(OR(S5="",U5=""),"",IF(S5&gt;U5,"〇",IF(S5=U5,"△","✕")))</f>
        <v>〇</v>
      </c>
      <c r="T4" s="22"/>
      <c r="U4" s="23"/>
      <c r="V4" s="21" t="str">
        <f>IF(OR(V5="",X5=""),"",IF(V5&gt;X5,"〇",IF(V5=X5,"△","✕")))</f>
        <v>〇</v>
      </c>
      <c r="W4" s="22"/>
      <c r="X4" s="23"/>
      <c r="Y4" s="21" t="str">
        <f>IF(OR(Y5="",AA5=""),"",IF(Y5&gt;AA5,"〇",IF(Y5=AA5,"△","✕")))</f>
        <v/>
      </c>
      <c r="Z4" s="22"/>
      <c r="AA4" s="23"/>
      <c r="AB4" s="21" t="str">
        <f>IF(OR(AB5="",AD5=""),"",IF(AB5&gt;AD5,"〇",IF(AB5=AD5,"△","✕")))</f>
        <v/>
      </c>
      <c r="AC4" s="22"/>
      <c r="AD4" s="23"/>
      <c r="AE4" s="21" t="str">
        <f>IF(OR(AE5="",AG5=""),"",IF(AE5&gt;AG5,"〇",IF(AE5=AG5,"△","✕")))</f>
        <v/>
      </c>
      <c r="AF4" s="22"/>
      <c r="AG4" s="23"/>
      <c r="AH4" s="21" t="str">
        <f>IF(OR(AH5="",AJ5=""),"",IF(AH5&gt;AJ5,"〇",IF(AH5=AJ5,"△","✕")))</f>
        <v/>
      </c>
      <c r="AI4" s="22"/>
      <c r="AJ4" s="23"/>
      <c r="AK4" s="21" t="str">
        <f>IF(OR(AK5="",AM5=""),"",IF(AK5&gt;AM5,"〇",IF(AK5=AM5,"△","✕")))</f>
        <v/>
      </c>
      <c r="AL4" s="22"/>
      <c r="AM4" s="23"/>
      <c r="AN4" s="21" t="str">
        <f>IF(OR(AN5="",AP5=""),"",IF(AN5&gt;AP5,"〇",IF(AN5=AP5,"△","✕")))</f>
        <v/>
      </c>
      <c r="AO4" s="22"/>
      <c r="AP4" s="23"/>
      <c r="AQ4" s="21" t="str">
        <f>IF(OR(AQ5="",AS5=""),"",IF(AQ5&gt;AS5,"〇",IF(AQ5=AS5,"△","✕")))</f>
        <v/>
      </c>
      <c r="AR4" s="22"/>
      <c r="AS4" s="23"/>
      <c r="AT4" s="21" t="str">
        <f>IF(OR(AT5="",AV5=""),"",IF(AT5&gt;AV5,"〇",IF(AT5=AV5,"△","✕")))</f>
        <v/>
      </c>
      <c r="AU4" s="22"/>
      <c r="AV4" s="23"/>
      <c r="AW4" s="21" t="str">
        <f>IF(OR(AW5="",AY5=""),"",IF(AW5&gt;AY5,"〇",IF(AW5=AY5,"△","✕")))</f>
        <v/>
      </c>
      <c r="AX4" s="22"/>
      <c r="AY4" s="23"/>
      <c r="AZ4" s="21" t="str">
        <f>IF(OR(AZ5="",BB5=""),"",IF(AZ5&gt;BB5,"〇",IF(AZ5=BB5,"△","✕")))</f>
        <v/>
      </c>
      <c r="BA4" s="22"/>
      <c r="BB4" s="23"/>
      <c r="BC4" s="21" t="str">
        <f>IF(OR(BC5="",BE5=""),"",IF(BC5&gt;BE5,"〇",IF(BC5=BE5,"△","✕")))</f>
        <v/>
      </c>
      <c r="BD4" s="22"/>
      <c r="BE4" s="23"/>
      <c r="BF4" s="21" t="str">
        <f>IF(OR(BF5="",BH5=""),"",IF(BF5&gt;BH5,"〇",IF(BF5=BH5,"△","✕")))</f>
        <v/>
      </c>
      <c r="BG4" s="22"/>
      <c r="BH4" s="23"/>
      <c r="BI4" s="21" t="str">
        <f>IF(OR(BI5="",BK5=""),"",IF(BI5&gt;BK5,"〇",IF(BI5=BK5,"△","✕")))</f>
        <v/>
      </c>
      <c r="BJ4" s="22"/>
      <c r="BK4" s="23"/>
      <c r="BL4" s="21" t="str">
        <f>IF(OR(BL5="",BN5=""),"",IF(BL5&gt;BN5,"〇",IF(BL5=BN5,"△","✕")))</f>
        <v/>
      </c>
      <c r="BM4" s="22"/>
      <c r="BN4" s="23"/>
      <c r="BO4" s="21" t="str">
        <f>IF(OR(BO5="",BQ5=""),"",IF(BO5&gt;BQ5,"〇",IF(BO5=BQ5,"△","✕")))</f>
        <v/>
      </c>
      <c r="BP4" s="22"/>
      <c r="BQ4" s="23"/>
      <c r="BR4" s="1">
        <f t="shared" ref="BR4" si="6">H4*100+F4*10</f>
        <v>1050</v>
      </c>
    </row>
    <row r="5" spans="1:70" x14ac:dyDescent="0.45">
      <c r="A5" s="27"/>
      <c r="B5" s="29"/>
      <c r="C5" s="31"/>
      <c r="D5" s="25"/>
      <c r="E5" s="25"/>
      <c r="F5" s="25"/>
      <c r="G5" s="25"/>
      <c r="H5" s="25"/>
      <c r="I5" s="27"/>
      <c r="J5" s="9">
        <f>IF($O$3="","",$O$3)</f>
        <v>8</v>
      </c>
      <c r="K5" s="5" t="s">
        <v>1</v>
      </c>
      <c r="L5" s="10">
        <f>IF($M$3="","",$M$3)</f>
        <v>4</v>
      </c>
      <c r="M5" s="15"/>
      <c r="N5" s="16"/>
      <c r="O5" s="17"/>
      <c r="P5" s="2">
        <v>9</v>
      </c>
      <c r="Q5" s="4" t="s">
        <v>1</v>
      </c>
      <c r="R5" s="3">
        <v>9</v>
      </c>
      <c r="S5" s="2">
        <v>9</v>
      </c>
      <c r="T5" s="4" t="s">
        <v>1</v>
      </c>
      <c r="U5" s="3">
        <v>1</v>
      </c>
      <c r="V5" s="2">
        <v>9</v>
      </c>
      <c r="W5" s="4" t="s">
        <v>1</v>
      </c>
      <c r="X5" s="3">
        <v>6</v>
      </c>
      <c r="Y5" s="2"/>
      <c r="Z5" s="4" t="s">
        <v>1</v>
      </c>
      <c r="AA5" s="3"/>
      <c r="AB5" s="2"/>
      <c r="AC5" s="4" t="s">
        <v>1</v>
      </c>
      <c r="AD5" s="3"/>
      <c r="AE5" s="2"/>
      <c r="AF5" s="4" t="s">
        <v>1</v>
      </c>
      <c r="AG5" s="3"/>
      <c r="AH5" s="2"/>
      <c r="AI5" s="4" t="s">
        <v>1</v>
      </c>
      <c r="AJ5" s="3"/>
      <c r="AK5" s="2"/>
      <c r="AL5" s="4" t="s">
        <v>1</v>
      </c>
      <c r="AM5" s="3"/>
      <c r="AN5" s="2"/>
      <c r="AO5" s="4" t="s">
        <v>1</v>
      </c>
      <c r="AP5" s="3"/>
      <c r="AQ5" s="2"/>
      <c r="AR5" s="4" t="s">
        <v>1</v>
      </c>
      <c r="AS5" s="3"/>
      <c r="AT5" s="2"/>
      <c r="AU5" s="4" t="s">
        <v>1</v>
      </c>
      <c r="AV5" s="3"/>
      <c r="AW5" s="2"/>
      <c r="AX5" s="4" t="s">
        <v>1</v>
      </c>
      <c r="AY5" s="3"/>
      <c r="AZ5" s="2"/>
      <c r="BA5" s="4" t="s">
        <v>1</v>
      </c>
      <c r="BB5" s="3"/>
      <c r="BC5" s="2"/>
      <c r="BD5" s="4" t="s">
        <v>1</v>
      </c>
      <c r="BE5" s="3"/>
      <c r="BF5" s="2"/>
      <c r="BG5" s="4" t="s">
        <v>1</v>
      </c>
      <c r="BH5" s="3"/>
      <c r="BI5" s="2"/>
      <c r="BJ5" s="4" t="s">
        <v>1</v>
      </c>
      <c r="BK5" s="3"/>
      <c r="BL5" s="2"/>
      <c r="BM5" s="4" t="s">
        <v>1</v>
      </c>
      <c r="BN5" s="3"/>
      <c r="BO5" s="2"/>
      <c r="BP5" s="4" t="s">
        <v>1</v>
      </c>
      <c r="BQ5" s="3"/>
    </row>
    <row r="6" spans="1:70" x14ac:dyDescent="0.45">
      <c r="A6" s="26">
        <v>3</v>
      </c>
      <c r="B6" s="28" t="s">
        <v>12</v>
      </c>
      <c r="C6" s="30">
        <f t="shared" ref="C6" si="7">COUNTIF(J6:BQ6,"〇")</f>
        <v>1</v>
      </c>
      <c r="D6" s="24">
        <f t="shared" ref="D6" si="8">COUNTIF(J6:BQ6,"△")</f>
        <v>1</v>
      </c>
      <c r="E6" s="24">
        <f>COUNTIF(J6:BQ6,"✕")</f>
        <v>2</v>
      </c>
      <c r="F6" s="24">
        <f t="shared" ref="F6" si="9">SUM(J7,M7,P7,S7,V7,Y7,AB7,AE7,AH7,AK7,AN7,AQ7,AT7,AW7,AZ7,BC7,BF7,BI7,BL7,BO7,)</f>
        <v>26</v>
      </c>
      <c r="G6" s="24">
        <f t="shared" ref="G6" si="10">SUM(L7,O7,R7,U7,X7,AA7,AD7,AG7,AJ7,AM7,AP7,AS7,AV7,AY7,BB7,BE7,BH7,BK7,BN7,BQ7)</f>
        <v>31</v>
      </c>
      <c r="H6" s="24">
        <f t="shared" ref="H6" si="11">((C6*2)+D6)</f>
        <v>3</v>
      </c>
      <c r="I6" s="26">
        <f t="shared" ref="I6" si="12">_xlfn.RANK.EQ(BR6,$BR$2:$BR$40,0)</f>
        <v>3</v>
      </c>
      <c r="J6" s="18" t="str">
        <f>IF(OR(J7="",L7=""),"",IF(J7&gt;L7,"〇",IF(J7=L7,"△","✕")))</f>
        <v>✕</v>
      </c>
      <c r="K6" s="19"/>
      <c r="L6" s="20"/>
      <c r="M6" s="18" t="str">
        <f>IF(OR(M7="",O7=""),"",IF(M7&gt;O7,"〇",IF(M7=O7,"△","✕")))</f>
        <v>△</v>
      </c>
      <c r="N6" s="19"/>
      <c r="O6" s="20"/>
      <c r="P6" s="12"/>
      <c r="Q6" s="13"/>
      <c r="R6" s="14"/>
      <c r="S6" s="21" t="str">
        <f>IF(OR(S7="",U7=""),"",IF(S7&gt;U7,"〇",IF(S7=U7,"△","✕")))</f>
        <v>✕</v>
      </c>
      <c r="T6" s="22"/>
      <c r="U6" s="23"/>
      <c r="V6" s="21" t="str">
        <f>IF(OR(V7="",X7=""),"",IF(V7&gt;X7,"〇",IF(V7=X7,"△","✕")))</f>
        <v>〇</v>
      </c>
      <c r="W6" s="22"/>
      <c r="X6" s="23"/>
      <c r="Y6" s="21" t="str">
        <f>IF(OR(Y7="",AA7=""),"",IF(Y7&gt;AA7,"〇",IF(Y7=AA7,"△","✕")))</f>
        <v/>
      </c>
      <c r="Z6" s="22"/>
      <c r="AA6" s="23"/>
      <c r="AB6" s="21" t="str">
        <f>IF(OR(AB7="",AD7=""),"",IF(AB7&gt;AD7,"〇",IF(AB7=AD7,"△","✕")))</f>
        <v/>
      </c>
      <c r="AC6" s="22"/>
      <c r="AD6" s="23"/>
      <c r="AE6" s="21" t="str">
        <f>IF(OR(AE7="",AG7=""),"",IF(AE7&gt;AG7,"〇",IF(AE7=AG7,"△","✕")))</f>
        <v/>
      </c>
      <c r="AF6" s="22"/>
      <c r="AG6" s="23"/>
      <c r="AH6" s="21" t="str">
        <f>IF(OR(AH7="",AJ7=""),"",IF(AH7&gt;AJ7,"〇",IF(AH7=AJ7,"△","✕")))</f>
        <v/>
      </c>
      <c r="AI6" s="22"/>
      <c r="AJ6" s="23"/>
      <c r="AK6" s="21" t="str">
        <f>IF(OR(AK7="",AM7=""),"",IF(AK7&gt;AM7,"〇",IF(AK7=AM7,"△","✕")))</f>
        <v/>
      </c>
      <c r="AL6" s="22"/>
      <c r="AM6" s="23"/>
      <c r="AN6" s="21" t="str">
        <f>IF(OR(AN7="",AP7=""),"",IF(AN7&gt;AP7,"〇",IF(AN7=AP7,"△","✕")))</f>
        <v/>
      </c>
      <c r="AO6" s="22"/>
      <c r="AP6" s="23"/>
      <c r="AQ6" s="21" t="str">
        <f>IF(OR(AQ7="",AS7=""),"",IF(AQ7&gt;AS7,"〇",IF(AQ7=AS7,"△","✕")))</f>
        <v/>
      </c>
      <c r="AR6" s="22"/>
      <c r="AS6" s="23"/>
      <c r="AT6" s="21" t="str">
        <f>IF(OR(AT7="",AV7=""),"",IF(AT7&gt;AV7,"〇",IF(AT7=AV7,"△","✕")))</f>
        <v/>
      </c>
      <c r="AU6" s="22"/>
      <c r="AV6" s="23"/>
      <c r="AW6" s="21" t="str">
        <f>IF(OR(AW7="",AY7=""),"",IF(AW7&gt;AY7,"〇",IF(AW7=AY7,"△","✕")))</f>
        <v/>
      </c>
      <c r="AX6" s="22"/>
      <c r="AY6" s="23"/>
      <c r="AZ6" s="21" t="str">
        <f>IF(OR(AZ7="",BB7=""),"",IF(AZ7&gt;BB7,"〇",IF(AZ7=BB7,"△","✕")))</f>
        <v/>
      </c>
      <c r="BA6" s="22"/>
      <c r="BB6" s="23"/>
      <c r="BC6" s="21" t="str">
        <f>IF(OR(BC7="",BE7=""),"",IF(BC7&gt;BE7,"〇",IF(BC7=BE7,"△","✕")))</f>
        <v/>
      </c>
      <c r="BD6" s="22"/>
      <c r="BE6" s="23"/>
      <c r="BF6" s="21" t="str">
        <f>IF(OR(BF7="",BH7=""),"",IF(BF7&gt;BH7,"〇",IF(BF7=BH7,"△","✕")))</f>
        <v/>
      </c>
      <c r="BG6" s="22"/>
      <c r="BH6" s="23"/>
      <c r="BI6" s="21" t="str">
        <f>IF(OR(BI7="",BK7=""),"",IF(BI7&gt;BK7,"〇",IF(BI7=BK7,"△","✕")))</f>
        <v/>
      </c>
      <c r="BJ6" s="22"/>
      <c r="BK6" s="23"/>
      <c r="BL6" s="21" t="str">
        <f>IF(OR(BL7="",BN7=""),"",IF(BL7&gt;BN7,"〇",IF(BL7=BN7,"△","✕")))</f>
        <v/>
      </c>
      <c r="BM6" s="22"/>
      <c r="BN6" s="23"/>
      <c r="BO6" s="21" t="str">
        <f>IF(OR(BO7="",BQ7=""),"",IF(BO7&gt;BQ7,"〇",IF(BO7=BQ7,"△","✕")))</f>
        <v/>
      </c>
      <c r="BP6" s="22"/>
      <c r="BQ6" s="23"/>
      <c r="BR6" s="1">
        <f t="shared" ref="BR6" si="13">H6*100+F6*10</f>
        <v>560</v>
      </c>
    </row>
    <row r="7" spans="1:70" x14ac:dyDescent="0.45">
      <c r="A7" s="27"/>
      <c r="B7" s="29"/>
      <c r="C7" s="31"/>
      <c r="D7" s="25"/>
      <c r="E7" s="25"/>
      <c r="F7" s="25"/>
      <c r="G7" s="25"/>
      <c r="H7" s="25"/>
      <c r="I7" s="27"/>
      <c r="J7" s="9">
        <f>IF($R$3="","",$R$3)</f>
        <v>4</v>
      </c>
      <c r="K7" s="5" t="s">
        <v>1</v>
      </c>
      <c r="L7" s="10">
        <f>IF($P$3="","",$P$3)</f>
        <v>8</v>
      </c>
      <c r="M7" s="9">
        <f>IF($R$5="","",$R$5)</f>
        <v>9</v>
      </c>
      <c r="N7" s="5" t="s">
        <v>1</v>
      </c>
      <c r="O7" s="10">
        <f>IF($P$5="","",$P$5)</f>
        <v>9</v>
      </c>
      <c r="P7" s="15"/>
      <c r="Q7" s="16"/>
      <c r="R7" s="17"/>
      <c r="S7" s="2">
        <v>4</v>
      </c>
      <c r="T7" s="4" t="s">
        <v>1</v>
      </c>
      <c r="U7" s="3">
        <v>9</v>
      </c>
      <c r="V7" s="2">
        <v>9</v>
      </c>
      <c r="W7" s="4" t="s">
        <v>1</v>
      </c>
      <c r="X7" s="3">
        <v>5</v>
      </c>
      <c r="Y7" s="2"/>
      <c r="Z7" s="4" t="s">
        <v>1</v>
      </c>
      <c r="AA7" s="3"/>
      <c r="AB7" s="2"/>
      <c r="AC7" s="4" t="s">
        <v>1</v>
      </c>
      <c r="AD7" s="3"/>
      <c r="AE7" s="2"/>
      <c r="AF7" s="4" t="s">
        <v>1</v>
      </c>
      <c r="AG7" s="3"/>
      <c r="AH7" s="2"/>
      <c r="AI7" s="4" t="s">
        <v>1</v>
      </c>
      <c r="AJ7" s="3"/>
      <c r="AK7" s="2"/>
      <c r="AL7" s="4" t="s">
        <v>1</v>
      </c>
      <c r="AM7" s="3"/>
      <c r="AN7" s="2"/>
      <c r="AO7" s="4" t="s">
        <v>1</v>
      </c>
      <c r="AP7" s="3"/>
      <c r="AQ7" s="2"/>
      <c r="AR7" s="4" t="s">
        <v>1</v>
      </c>
      <c r="AS7" s="3"/>
      <c r="AT7" s="2"/>
      <c r="AU7" s="4" t="s">
        <v>1</v>
      </c>
      <c r="AV7" s="3"/>
      <c r="AW7" s="2"/>
      <c r="AX7" s="4" t="s">
        <v>1</v>
      </c>
      <c r="AY7" s="3"/>
      <c r="AZ7" s="2"/>
      <c r="BA7" s="4" t="s">
        <v>1</v>
      </c>
      <c r="BB7" s="3"/>
      <c r="BC7" s="2"/>
      <c r="BD7" s="4" t="s">
        <v>1</v>
      </c>
      <c r="BE7" s="3"/>
      <c r="BF7" s="2"/>
      <c r="BG7" s="4" t="s">
        <v>1</v>
      </c>
      <c r="BH7" s="3"/>
      <c r="BI7" s="2"/>
      <c r="BJ7" s="4" t="s">
        <v>1</v>
      </c>
      <c r="BK7" s="3"/>
      <c r="BL7" s="2"/>
      <c r="BM7" s="4" t="s">
        <v>1</v>
      </c>
      <c r="BN7" s="3"/>
      <c r="BO7" s="2"/>
      <c r="BP7" s="4" t="s">
        <v>1</v>
      </c>
      <c r="BQ7" s="3"/>
    </row>
    <row r="8" spans="1:70" x14ac:dyDescent="0.45">
      <c r="A8" s="26">
        <v>4</v>
      </c>
      <c r="B8" s="28" t="s">
        <v>13</v>
      </c>
      <c r="C8" s="30">
        <f t="shared" ref="C8" si="14">COUNTIF(J8:BQ8,"〇")</f>
        <v>1</v>
      </c>
      <c r="D8" s="24">
        <f t="shared" ref="D8" si="15">COUNTIF(J8:BQ8,"△")</f>
        <v>0</v>
      </c>
      <c r="E8" s="24">
        <f>COUNTIF(J8:BQ8,"✕")</f>
        <v>3</v>
      </c>
      <c r="F8" s="24">
        <f t="shared" ref="F8" si="16">SUM(J9,M9,P9,S9,V9,Y9,AB9,AE9,AH9,AK9,AN9,AQ9,AT9,AW9,AZ9,BC9,BF9,BI9,BL9,BO9,)</f>
        <v>19</v>
      </c>
      <c r="G8" s="24">
        <f t="shared" ref="G8" si="17">SUM(L9,O9,R9,U9,X9,AA9,AD9,AG9,AJ9,AM9,AP9,AS9,AV9,AY9,BB9,BE9,BH9,BK9,BN9,BQ9)</f>
        <v>28</v>
      </c>
      <c r="H8" s="24">
        <f t="shared" ref="H8" si="18">((C8*2)+D8)</f>
        <v>2</v>
      </c>
      <c r="I8" s="26">
        <f t="shared" ref="I8" si="19">_xlfn.RANK.EQ(BR8,$BR$2:$BR$40,0)</f>
        <v>5</v>
      </c>
      <c r="J8" s="18" t="str">
        <f>IF(OR(J9="",L9=""),"",IF(J9&gt;L9,"〇",IF(J9=L9,"△","✕")))</f>
        <v>✕</v>
      </c>
      <c r="K8" s="19"/>
      <c r="L8" s="20"/>
      <c r="M8" s="18" t="str">
        <f>IF(OR(M9="",O9=""),"",IF(M9&gt;O9,"〇",IF(M9=O9,"△","✕")))</f>
        <v>✕</v>
      </c>
      <c r="N8" s="19"/>
      <c r="O8" s="20"/>
      <c r="P8" s="18" t="str">
        <f>IF(OR(P9="",R9=""),"",IF(P9&gt;R9,"〇",IF(P9=R9,"△","✕")))</f>
        <v>〇</v>
      </c>
      <c r="Q8" s="19"/>
      <c r="R8" s="20"/>
      <c r="S8" s="12"/>
      <c r="T8" s="13"/>
      <c r="U8" s="14"/>
      <c r="V8" s="21" t="str">
        <f>IF(OR(V9="",X9=""),"",IF(V9&gt;X9,"〇",IF(V9=X9,"△","✕")))</f>
        <v>✕</v>
      </c>
      <c r="W8" s="22"/>
      <c r="X8" s="23"/>
      <c r="Y8" s="21" t="str">
        <f>IF(OR(Y9="",AA9=""),"",IF(Y9&gt;AA9,"〇",IF(Y9=AA9,"△","✕")))</f>
        <v/>
      </c>
      <c r="Z8" s="22"/>
      <c r="AA8" s="23"/>
      <c r="AB8" s="21" t="str">
        <f>IF(OR(AB9="",AD9=""),"",IF(AB9&gt;AD9,"〇",IF(AB9=AD9,"△","✕")))</f>
        <v/>
      </c>
      <c r="AC8" s="22"/>
      <c r="AD8" s="23"/>
      <c r="AE8" s="21" t="str">
        <f>IF(OR(AE9="",AG9=""),"",IF(AE9&gt;AG9,"〇",IF(AE9=AG9,"△","✕")))</f>
        <v/>
      </c>
      <c r="AF8" s="22"/>
      <c r="AG8" s="23"/>
      <c r="AH8" s="21" t="str">
        <f>IF(OR(AH9="",AJ9=""),"",IF(AH9&gt;AJ9,"〇",IF(AH9=AJ9,"△","✕")))</f>
        <v/>
      </c>
      <c r="AI8" s="22"/>
      <c r="AJ8" s="23"/>
      <c r="AK8" s="21" t="str">
        <f>IF(OR(AK9="",AM9=""),"",IF(AK9&gt;AM9,"〇",IF(AK9=AM9,"△","✕")))</f>
        <v/>
      </c>
      <c r="AL8" s="22"/>
      <c r="AM8" s="23"/>
      <c r="AN8" s="21" t="str">
        <f>IF(OR(AN9="",AP9=""),"",IF(AN9&gt;AP9,"〇",IF(AN9=AP9,"△","✕")))</f>
        <v/>
      </c>
      <c r="AO8" s="22"/>
      <c r="AP8" s="23"/>
      <c r="AQ8" s="21" t="str">
        <f>IF(OR(AQ9="",AS9=""),"",IF(AQ9&gt;AS9,"〇",IF(AQ9=AS9,"△","✕")))</f>
        <v/>
      </c>
      <c r="AR8" s="22"/>
      <c r="AS8" s="23"/>
      <c r="AT8" s="21" t="str">
        <f>IF(OR(AT9="",AV9=""),"",IF(AT9&gt;AV9,"〇",IF(AT9=AV9,"△","✕")))</f>
        <v/>
      </c>
      <c r="AU8" s="22"/>
      <c r="AV8" s="23"/>
      <c r="AW8" s="21" t="str">
        <f>IF(OR(AW9="",AY9=""),"",IF(AW9&gt;AY9,"〇",IF(AW9=AY9,"△","✕")))</f>
        <v/>
      </c>
      <c r="AX8" s="22"/>
      <c r="AY8" s="23"/>
      <c r="AZ8" s="21" t="str">
        <f>IF(OR(AZ9="",BB9=""),"",IF(AZ9&gt;BB9,"〇",IF(AZ9=BB9,"△","✕")))</f>
        <v/>
      </c>
      <c r="BA8" s="22"/>
      <c r="BB8" s="23"/>
      <c r="BC8" s="21" t="str">
        <f>IF(OR(BC9="",BE9=""),"",IF(BC9&gt;BE9,"〇",IF(BC9=BE9,"△","✕")))</f>
        <v/>
      </c>
      <c r="BD8" s="22"/>
      <c r="BE8" s="23"/>
      <c r="BF8" s="21" t="str">
        <f>IF(OR(BF9="",BH9=""),"",IF(BF9&gt;BH9,"〇",IF(BF9=BH9,"△","✕")))</f>
        <v/>
      </c>
      <c r="BG8" s="22"/>
      <c r="BH8" s="23"/>
      <c r="BI8" s="21" t="str">
        <f>IF(OR(BI9="",BK9=""),"",IF(BI9&gt;BK9,"〇",IF(BI9=BK9,"△","✕")))</f>
        <v/>
      </c>
      <c r="BJ8" s="22"/>
      <c r="BK8" s="23"/>
      <c r="BL8" s="21" t="str">
        <f>IF(OR(BL9="",BN9=""),"",IF(BL9&gt;BN9,"〇",IF(BL9=BN9,"△","✕")))</f>
        <v/>
      </c>
      <c r="BM8" s="22"/>
      <c r="BN8" s="23"/>
      <c r="BO8" s="21" t="str">
        <f>IF(OR(BO9="",BQ9=""),"",IF(BO9&gt;BQ9,"〇",IF(BO9=BQ9,"△","✕")))</f>
        <v/>
      </c>
      <c r="BP8" s="22"/>
      <c r="BQ8" s="23"/>
      <c r="BR8" s="1">
        <f t="shared" ref="BR8" si="20">H8*100+F8*10</f>
        <v>390</v>
      </c>
    </row>
    <row r="9" spans="1:70" x14ac:dyDescent="0.45">
      <c r="A9" s="27"/>
      <c r="B9" s="29"/>
      <c r="C9" s="31"/>
      <c r="D9" s="25"/>
      <c r="E9" s="25"/>
      <c r="F9" s="25"/>
      <c r="G9" s="25"/>
      <c r="H9" s="25"/>
      <c r="I9" s="27"/>
      <c r="J9" s="9">
        <f>IF($U$3="","",$U$3)</f>
        <v>4</v>
      </c>
      <c r="K9" s="5" t="s">
        <v>1</v>
      </c>
      <c r="L9" s="10">
        <f>IF($S$3="","",$S$3)</f>
        <v>7</v>
      </c>
      <c r="M9" s="9">
        <f>IF($U$5="","",$U$5)</f>
        <v>1</v>
      </c>
      <c r="N9" s="5" t="s">
        <v>1</v>
      </c>
      <c r="O9" s="10">
        <f>IF($S$5="","",$S$5)</f>
        <v>9</v>
      </c>
      <c r="P9" s="9">
        <f>IF($U$7="","",$U$7)</f>
        <v>9</v>
      </c>
      <c r="Q9" s="5" t="s">
        <v>1</v>
      </c>
      <c r="R9" s="10">
        <f>IF($S$7="","",$S$7)</f>
        <v>4</v>
      </c>
      <c r="S9" s="15"/>
      <c r="T9" s="16"/>
      <c r="U9" s="17"/>
      <c r="V9" s="2">
        <v>5</v>
      </c>
      <c r="W9" s="4" t="s">
        <v>1</v>
      </c>
      <c r="X9" s="3">
        <v>8</v>
      </c>
      <c r="Y9" s="2"/>
      <c r="Z9" s="4" t="s">
        <v>1</v>
      </c>
      <c r="AA9" s="3"/>
      <c r="AB9" s="2"/>
      <c r="AC9" s="4" t="s">
        <v>1</v>
      </c>
      <c r="AD9" s="3"/>
      <c r="AE9" s="2"/>
      <c r="AF9" s="4" t="s">
        <v>1</v>
      </c>
      <c r="AG9" s="3"/>
      <c r="AH9" s="2"/>
      <c r="AI9" s="4" t="s">
        <v>1</v>
      </c>
      <c r="AJ9" s="3"/>
      <c r="AK9" s="2"/>
      <c r="AL9" s="4" t="s">
        <v>1</v>
      </c>
      <c r="AM9" s="3"/>
      <c r="AN9" s="2"/>
      <c r="AO9" s="4" t="s">
        <v>1</v>
      </c>
      <c r="AP9" s="3"/>
      <c r="AQ9" s="2"/>
      <c r="AR9" s="4" t="s">
        <v>1</v>
      </c>
      <c r="AS9" s="3"/>
      <c r="AT9" s="2"/>
      <c r="AU9" s="4" t="s">
        <v>1</v>
      </c>
      <c r="AV9" s="3"/>
      <c r="AW9" s="2"/>
      <c r="AX9" s="4" t="s">
        <v>1</v>
      </c>
      <c r="AY9" s="3"/>
      <c r="AZ9" s="2"/>
      <c r="BA9" s="4" t="s">
        <v>1</v>
      </c>
      <c r="BB9" s="3"/>
      <c r="BC9" s="2"/>
      <c r="BD9" s="4" t="s">
        <v>1</v>
      </c>
      <c r="BE9" s="3"/>
      <c r="BF9" s="2"/>
      <c r="BG9" s="4" t="s">
        <v>1</v>
      </c>
      <c r="BH9" s="3"/>
      <c r="BI9" s="2"/>
      <c r="BJ9" s="4" t="s">
        <v>1</v>
      </c>
      <c r="BK9" s="3"/>
      <c r="BL9" s="2"/>
      <c r="BM9" s="4" t="s">
        <v>1</v>
      </c>
      <c r="BN9" s="3"/>
      <c r="BO9" s="2"/>
      <c r="BP9" s="4" t="s">
        <v>1</v>
      </c>
      <c r="BQ9" s="3"/>
    </row>
    <row r="10" spans="1:70" x14ac:dyDescent="0.45">
      <c r="A10" s="26">
        <v>5</v>
      </c>
      <c r="B10" s="28" t="s">
        <v>14</v>
      </c>
      <c r="C10" s="30">
        <f t="shared" ref="C10" si="21">COUNTIF(J10:BQ10,"〇")</f>
        <v>1</v>
      </c>
      <c r="D10" s="24">
        <f t="shared" ref="D10" si="22">COUNTIF(J10:BQ10,"△")</f>
        <v>0</v>
      </c>
      <c r="E10" s="24">
        <f>COUNTIF(J10:BQ10,"✕")</f>
        <v>3</v>
      </c>
      <c r="F10" s="24">
        <f t="shared" ref="F10" si="23">SUM(J11,M11,P11,S11,V11,Y11,AB11,AE11,AH11,AK11,AN11,AQ11,AT11,AW11,AZ11,BC11,BF11,BI11,BL11,BO11,)</f>
        <v>26</v>
      </c>
      <c r="G10" s="24">
        <f t="shared" ref="G10" si="24">SUM(L11,O11,R11,U11,X11,AA11,AD11,AG11,AJ11,AM11,AP11,AS11,AV11,AY11,BB11,BE11,BH11,BK11,BN11,BQ11)</f>
        <v>31</v>
      </c>
      <c r="H10" s="24">
        <f t="shared" ref="H10" si="25">((C10*2)+D10)</f>
        <v>2</v>
      </c>
      <c r="I10" s="26">
        <f t="shared" ref="I10" si="26">_xlfn.RANK.EQ(BR10,$BR$2:$BR$40,0)</f>
        <v>4</v>
      </c>
      <c r="J10" s="18" t="str">
        <f>IF(OR(J11="",L11=""),"",IF(J11&gt;L11,"〇",IF(J11=L11,"△","✕")))</f>
        <v>✕</v>
      </c>
      <c r="K10" s="19"/>
      <c r="L10" s="20"/>
      <c r="M10" s="18" t="str">
        <f>IF(OR(M11="",O11=""),"",IF(M11&gt;O11,"〇",IF(M11=O11,"△","✕")))</f>
        <v>✕</v>
      </c>
      <c r="N10" s="19"/>
      <c r="O10" s="20"/>
      <c r="P10" s="18" t="str">
        <f>IF(OR(P11="",R11=""),"",IF(P11&gt;R11,"〇",IF(P11=R11,"△","✕")))</f>
        <v>✕</v>
      </c>
      <c r="Q10" s="19"/>
      <c r="R10" s="20"/>
      <c r="S10" s="18" t="str">
        <f>IF(OR(S11="",U11=""),"",IF(S11&gt;U11,"〇",IF(S11=U11,"△","✕")))</f>
        <v>〇</v>
      </c>
      <c r="T10" s="19"/>
      <c r="U10" s="20"/>
      <c r="V10" s="12"/>
      <c r="W10" s="13"/>
      <c r="X10" s="14"/>
      <c r="Y10" s="21" t="str">
        <f>IF(OR(Y11="",AA11=""),"",IF(Y11&gt;AA11,"〇",IF(Y11=AA11,"△","✕")))</f>
        <v/>
      </c>
      <c r="Z10" s="22"/>
      <c r="AA10" s="23"/>
      <c r="AB10" s="21" t="str">
        <f>IF(OR(AB11="",AD11=""),"",IF(AB11&gt;AD11,"〇",IF(AB11=AD11,"△","✕")))</f>
        <v/>
      </c>
      <c r="AC10" s="22"/>
      <c r="AD10" s="23"/>
      <c r="AE10" s="21" t="str">
        <f>IF(OR(AE11="",AG11=""),"",IF(AE11&gt;AG11,"〇",IF(AE11=AG11,"△","✕")))</f>
        <v/>
      </c>
      <c r="AF10" s="22"/>
      <c r="AG10" s="23"/>
      <c r="AH10" s="21" t="str">
        <f>IF(OR(AH11="",AJ11=""),"",IF(AH11&gt;AJ11,"〇",IF(AH11=AJ11,"△","✕")))</f>
        <v/>
      </c>
      <c r="AI10" s="22"/>
      <c r="AJ10" s="23"/>
      <c r="AK10" s="21" t="str">
        <f>IF(OR(AK11="",AM11=""),"",IF(AK11&gt;AM11,"〇",IF(AK11=AM11,"△","✕")))</f>
        <v/>
      </c>
      <c r="AL10" s="22"/>
      <c r="AM10" s="23"/>
      <c r="AN10" s="21" t="str">
        <f>IF(OR(AN11="",AP11=""),"",IF(AN11&gt;AP11,"〇",IF(AN11=AP11,"△","✕")))</f>
        <v/>
      </c>
      <c r="AO10" s="22"/>
      <c r="AP10" s="23"/>
      <c r="AQ10" s="21" t="str">
        <f>IF(OR(AQ11="",AS11=""),"",IF(AQ11&gt;AS11,"〇",IF(AQ11=AS11,"△","✕")))</f>
        <v/>
      </c>
      <c r="AR10" s="22"/>
      <c r="AS10" s="23"/>
      <c r="AT10" s="21" t="str">
        <f>IF(OR(AT11="",AV11=""),"",IF(AT11&gt;AV11,"〇",IF(AT11=AV11,"△","✕")))</f>
        <v/>
      </c>
      <c r="AU10" s="22"/>
      <c r="AV10" s="23"/>
      <c r="AW10" s="21" t="str">
        <f>IF(OR(AW11="",AY11=""),"",IF(AW11&gt;AY11,"〇",IF(AW11=AY11,"△","✕")))</f>
        <v/>
      </c>
      <c r="AX10" s="22"/>
      <c r="AY10" s="23"/>
      <c r="AZ10" s="21" t="str">
        <f>IF(OR(AZ11="",BB11=""),"",IF(AZ11&gt;BB11,"〇",IF(AZ11=BB11,"△","✕")))</f>
        <v/>
      </c>
      <c r="BA10" s="22"/>
      <c r="BB10" s="23"/>
      <c r="BC10" s="21" t="str">
        <f>IF(OR(BC11="",BE11=""),"",IF(BC11&gt;BE11,"〇",IF(BC11=BE11,"△","✕")))</f>
        <v/>
      </c>
      <c r="BD10" s="22"/>
      <c r="BE10" s="23"/>
      <c r="BF10" s="21" t="str">
        <f>IF(OR(BF11="",BH11=""),"",IF(BF11&gt;BH11,"〇",IF(BF11=BH11,"△","✕")))</f>
        <v/>
      </c>
      <c r="BG10" s="22"/>
      <c r="BH10" s="23"/>
      <c r="BI10" s="21" t="str">
        <f>IF(OR(BI11="",BK11=""),"",IF(BI11&gt;BK11,"〇",IF(BI11=BK11,"△","✕")))</f>
        <v/>
      </c>
      <c r="BJ10" s="22"/>
      <c r="BK10" s="23"/>
      <c r="BL10" s="21" t="str">
        <f>IF(OR(BL11="",BN11=""),"",IF(BL11&gt;BN11,"〇",IF(BL11=BN11,"△","✕")))</f>
        <v/>
      </c>
      <c r="BM10" s="22"/>
      <c r="BN10" s="23"/>
      <c r="BO10" s="21" t="str">
        <f>IF(OR(BO11="",BQ11=""),"",IF(BO11&gt;BQ11,"〇",IF(BO11=BQ11,"△","✕")))</f>
        <v/>
      </c>
      <c r="BP10" s="22"/>
      <c r="BQ10" s="23"/>
      <c r="BR10" s="1">
        <f t="shared" ref="BR10" si="27">H10*100+F10*10</f>
        <v>460</v>
      </c>
    </row>
    <row r="11" spans="1:70" x14ac:dyDescent="0.45">
      <c r="A11" s="27"/>
      <c r="B11" s="29"/>
      <c r="C11" s="31"/>
      <c r="D11" s="25"/>
      <c r="E11" s="25"/>
      <c r="F11" s="25"/>
      <c r="G11" s="25"/>
      <c r="H11" s="25"/>
      <c r="I11" s="27"/>
      <c r="J11" s="9">
        <f>IF($X$3="","",$X$3)</f>
        <v>7</v>
      </c>
      <c r="K11" s="5" t="s">
        <v>1</v>
      </c>
      <c r="L11" s="10">
        <f>IF($V$3="","",$V$3)</f>
        <v>8</v>
      </c>
      <c r="M11" s="9">
        <f>IF($X$5="","",$X$5)</f>
        <v>6</v>
      </c>
      <c r="N11" s="5" t="s">
        <v>1</v>
      </c>
      <c r="O11" s="10">
        <f>IF($V$5="","",$V$5)</f>
        <v>9</v>
      </c>
      <c r="P11" s="9">
        <f>IF($X$7="","",$X$7)</f>
        <v>5</v>
      </c>
      <c r="Q11" s="5" t="s">
        <v>1</v>
      </c>
      <c r="R11" s="10">
        <f>IF($V$7="","",$V$7)</f>
        <v>9</v>
      </c>
      <c r="S11" s="9">
        <f>IF($X$9="","",$X$9)</f>
        <v>8</v>
      </c>
      <c r="T11" s="5" t="s">
        <v>1</v>
      </c>
      <c r="U11" s="10">
        <f>IF($V$9="","",$V$9)</f>
        <v>5</v>
      </c>
      <c r="V11" s="15"/>
      <c r="W11" s="16"/>
      <c r="X11" s="17"/>
      <c r="Y11" s="2"/>
      <c r="Z11" s="4" t="s">
        <v>1</v>
      </c>
      <c r="AA11" s="3"/>
      <c r="AB11" s="2"/>
      <c r="AC11" s="4" t="s">
        <v>1</v>
      </c>
      <c r="AD11" s="3"/>
      <c r="AE11" s="2"/>
      <c r="AF11" s="4" t="s">
        <v>1</v>
      </c>
      <c r="AG11" s="3"/>
      <c r="AH11" s="2"/>
      <c r="AI11" s="4" t="s">
        <v>1</v>
      </c>
      <c r="AJ11" s="3"/>
      <c r="AK11" s="2"/>
      <c r="AL11" s="4" t="s">
        <v>1</v>
      </c>
      <c r="AM11" s="3"/>
      <c r="AN11" s="2"/>
      <c r="AO11" s="4" t="s">
        <v>1</v>
      </c>
      <c r="AP11" s="3"/>
      <c r="AQ11" s="2"/>
      <c r="AR11" s="4" t="s">
        <v>1</v>
      </c>
      <c r="AS11" s="3"/>
      <c r="AT11" s="2"/>
      <c r="AU11" s="4" t="s">
        <v>1</v>
      </c>
      <c r="AV11" s="3"/>
      <c r="AW11" s="2"/>
      <c r="AX11" s="4" t="s">
        <v>1</v>
      </c>
      <c r="AY11" s="3"/>
      <c r="AZ11" s="2"/>
      <c r="BA11" s="4" t="s">
        <v>1</v>
      </c>
      <c r="BB11" s="3"/>
      <c r="BC11" s="2"/>
      <c r="BD11" s="4" t="s">
        <v>1</v>
      </c>
      <c r="BE11" s="3"/>
      <c r="BF11" s="2"/>
      <c r="BG11" s="4" t="s">
        <v>1</v>
      </c>
      <c r="BH11" s="3"/>
      <c r="BI11" s="2"/>
      <c r="BJ11" s="4" t="s">
        <v>1</v>
      </c>
      <c r="BK11" s="3"/>
      <c r="BL11" s="2"/>
      <c r="BM11" s="4" t="s">
        <v>1</v>
      </c>
      <c r="BN11" s="3"/>
      <c r="BO11" s="2"/>
      <c r="BP11" s="4" t="s">
        <v>1</v>
      </c>
      <c r="BQ11" s="3"/>
    </row>
    <row r="12" spans="1:70" x14ac:dyDescent="0.45">
      <c r="A12" s="26">
        <v>6</v>
      </c>
      <c r="B12" s="28"/>
      <c r="C12" s="30">
        <f t="shared" ref="C12" si="28">COUNTIF(J12:BQ12,"〇")</f>
        <v>0</v>
      </c>
      <c r="D12" s="24">
        <f t="shared" ref="D12" si="29">COUNTIF(J12:BQ12,"△")</f>
        <v>0</v>
      </c>
      <c r="E12" s="24">
        <f>COUNTIF(J12:BQ12,"✕")</f>
        <v>0</v>
      </c>
      <c r="F12" s="24">
        <f t="shared" ref="F12" si="30">SUM(J13,M13,P13,S13,V13,Y13,AB13,AE13,AH13,AK13,AN13,AQ13,AT13,AW13,AZ13,BC13,BF13,BI13,BL13,BO13,)</f>
        <v>0</v>
      </c>
      <c r="G12" s="24">
        <f t="shared" ref="G12" si="31">SUM(L13,O13,R13,U13,X13,AA13,AD13,AG13,AJ13,AM13,AP13,AS13,AV13,AY13,BB13,BE13,BH13,BK13,BN13,BQ13)</f>
        <v>0</v>
      </c>
      <c r="H12" s="24">
        <f t="shared" ref="H12" si="32">((C12*2)+D12)</f>
        <v>0</v>
      </c>
      <c r="I12" s="26">
        <f t="shared" ref="I12" si="33">_xlfn.RANK.EQ(BR12,$BR$2:$BR$40,0)</f>
        <v>6</v>
      </c>
      <c r="J12" s="18" t="str">
        <f>IF(OR(J13="",L13=""),"",IF(J13&gt;L13,"〇",IF(J13=L13,"△","✕")))</f>
        <v/>
      </c>
      <c r="K12" s="19"/>
      <c r="L12" s="20"/>
      <c r="M12" s="18" t="str">
        <f>IF(OR(M13="",O13=""),"",IF(M13&gt;O13,"〇",IF(M13=O13,"△","✕")))</f>
        <v/>
      </c>
      <c r="N12" s="19"/>
      <c r="O12" s="20"/>
      <c r="P12" s="18" t="str">
        <f>IF(OR(P13="",R13=""),"",IF(P13&gt;R13,"〇",IF(P13=R13,"△","✕")))</f>
        <v/>
      </c>
      <c r="Q12" s="19"/>
      <c r="R12" s="20"/>
      <c r="S12" s="18" t="str">
        <f>IF(OR(S13="",U13=""),"",IF(S13&gt;U13,"〇",IF(S13=U13,"△","✕")))</f>
        <v/>
      </c>
      <c r="T12" s="19"/>
      <c r="U12" s="20"/>
      <c r="V12" s="18" t="str">
        <f>IF(OR(V13="",X13=""),"",IF(V13&gt;X13,"〇",IF(V13=X13,"△","✕")))</f>
        <v/>
      </c>
      <c r="W12" s="19"/>
      <c r="X12" s="20"/>
      <c r="Y12" s="12"/>
      <c r="Z12" s="13"/>
      <c r="AA12" s="14"/>
      <c r="AB12" s="21" t="str">
        <f>IF(OR(AB13="",AD13=""),"",IF(AB13&gt;AD13,"〇",IF(AB13=AD13,"△","✕")))</f>
        <v/>
      </c>
      <c r="AC12" s="22"/>
      <c r="AD12" s="23"/>
      <c r="AE12" s="21" t="str">
        <f>IF(OR(AE13="",AG13=""),"",IF(AE13&gt;AG13,"〇",IF(AE13=AG13,"△","✕")))</f>
        <v/>
      </c>
      <c r="AF12" s="22"/>
      <c r="AG12" s="23"/>
      <c r="AH12" s="21" t="str">
        <f>IF(OR(AH13="",AJ13=""),"",IF(AH13&gt;AJ13,"〇",IF(AH13=AJ13,"△","✕")))</f>
        <v/>
      </c>
      <c r="AI12" s="22"/>
      <c r="AJ12" s="23"/>
      <c r="AK12" s="21" t="str">
        <f>IF(OR(AK13="",AM13=""),"",IF(AK13&gt;AM13,"〇",IF(AK13=AM13,"△","✕")))</f>
        <v/>
      </c>
      <c r="AL12" s="22"/>
      <c r="AM12" s="23"/>
      <c r="AN12" s="21" t="str">
        <f>IF(OR(AN13="",AP13=""),"",IF(AN13&gt;AP13,"〇",IF(AN13=AP13,"△","✕")))</f>
        <v/>
      </c>
      <c r="AO12" s="22"/>
      <c r="AP12" s="23"/>
      <c r="AQ12" s="21" t="str">
        <f>IF(OR(AQ13="",AS13=""),"",IF(AQ13&gt;AS13,"〇",IF(AQ13=AS13,"△","✕")))</f>
        <v/>
      </c>
      <c r="AR12" s="22"/>
      <c r="AS12" s="23"/>
      <c r="AT12" s="21" t="str">
        <f>IF(OR(AT13="",AV13=""),"",IF(AT13&gt;AV13,"〇",IF(AT13=AV13,"△","✕")))</f>
        <v/>
      </c>
      <c r="AU12" s="22"/>
      <c r="AV12" s="23"/>
      <c r="AW12" s="21" t="str">
        <f>IF(OR(AW13="",AY13=""),"",IF(AW13&gt;AY13,"〇",IF(AW13=AY13,"△","✕")))</f>
        <v/>
      </c>
      <c r="AX12" s="22"/>
      <c r="AY12" s="23"/>
      <c r="AZ12" s="21" t="str">
        <f>IF(OR(AZ13="",BB13=""),"",IF(AZ13&gt;BB13,"〇",IF(AZ13=BB13,"△","✕")))</f>
        <v/>
      </c>
      <c r="BA12" s="22"/>
      <c r="BB12" s="23"/>
      <c r="BC12" s="21" t="str">
        <f>IF(OR(BC13="",BE13=""),"",IF(BC13&gt;BE13,"〇",IF(BC13=BE13,"△","✕")))</f>
        <v/>
      </c>
      <c r="BD12" s="22"/>
      <c r="BE12" s="23"/>
      <c r="BF12" s="21" t="str">
        <f>IF(OR(BF13="",BH13=""),"",IF(BF13&gt;BH13,"〇",IF(BF13=BH13,"△","✕")))</f>
        <v/>
      </c>
      <c r="BG12" s="22"/>
      <c r="BH12" s="23"/>
      <c r="BI12" s="21" t="str">
        <f>IF(OR(BI13="",BK13=""),"",IF(BI13&gt;BK13,"〇",IF(BI13=BK13,"△","✕")))</f>
        <v/>
      </c>
      <c r="BJ12" s="22"/>
      <c r="BK12" s="23"/>
      <c r="BL12" s="21" t="str">
        <f>IF(OR(BL13="",BN13=""),"",IF(BL13&gt;BN13,"〇",IF(BL13=BN13,"△","✕")))</f>
        <v/>
      </c>
      <c r="BM12" s="22"/>
      <c r="BN12" s="23"/>
      <c r="BO12" s="21" t="str">
        <f>IF(OR(BO13="",BQ13=""),"",IF(BO13&gt;BQ13,"〇",IF(BO13=BQ13,"△","✕")))</f>
        <v/>
      </c>
      <c r="BP12" s="22"/>
      <c r="BQ12" s="23"/>
      <c r="BR12" s="1">
        <f t="shared" ref="BR12" si="34">H12*100+F12*10</f>
        <v>0</v>
      </c>
    </row>
    <row r="13" spans="1:70" x14ac:dyDescent="0.45">
      <c r="A13" s="27"/>
      <c r="B13" s="29"/>
      <c r="C13" s="31"/>
      <c r="D13" s="25"/>
      <c r="E13" s="25"/>
      <c r="F13" s="25"/>
      <c r="G13" s="25"/>
      <c r="H13" s="25"/>
      <c r="I13" s="27"/>
      <c r="J13" s="9" t="str">
        <f>IF($AA$3="","",$AA$3)</f>
        <v/>
      </c>
      <c r="K13" s="5" t="s">
        <v>1</v>
      </c>
      <c r="L13" s="10" t="str">
        <f>IF($Y$3="","",$Y$3)</f>
        <v/>
      </c>
      <c r="M13" s="9" t="str">
        <f>IF($AA$5="","",$AA$5)</f>
        <v/>
      </c>
      <c r="N13" s="5" t="s">
        <v>1</v>
      </c>
      <c r="O13" s="10" t="str">
        <f>IF($Y$5="","",$Y$5)</f>
        <v/>
      </c>
      <c r="P13" s="9" t="str">
        <f>IF($AA$7="","",$AA$7)</f>
        <v/>
      </c>
      <c r="Q13" s="5" t="s">
        <v>1</v>
      </c>
      <c r="R13" s="10" t="str">
        <f>IF($Y$7="","",$Y$7)</f>
        <v/>
      </c>
      <c r="S13" s="9" t="str">
        <f>IF($AA$9="","",$AA$9)</f>
        <v/>
      </c>
      <c r="T13" s="5" t="s">
        <v>1</v>
      </c>
      <c r="U13" s="10" t="str">
        <f>IF($Y$9="","",$Y$9)</f>
        <v/>
      </c>
      <c r="V13" s="9" t="str">
        <f>IF($AA$11="","",$AA$11)</f>
        <v/>
      </c>
      <c r="W13" s="5" t="s">
        <v>1</v>
      </c>
      <c r="X13" s="10" t="str">
        <f>IF($Y$11="","",$Y$11)</f>
        <v/>
      </c>
      <c r="Y13" s="15"/>
      <c r="Z13" s="16"/>
      <c r="AA13" s="17"/>
      <c r="AB13" s="2"/>
      <c r="AC13" s="4" t="s">
        <v>1</v>
      </c>
      <c r="AD13" s="3"/>
      <c r="AE13" s="2"/>
      <c r="AF13" s="4" t="s">
        <v>1</v>
      </c>
      <c r="AG13" s="3"/>
      <c r="AH13" s="2"/>
      <c r="AI13" s="4" t="s">
        <v>1</v>
      </c>
      <c r="AJ13" s="3"/>
      <c r="AK13" s="2"/>
      <c r="AL13" s="4" t="s">
        <v>1</v>
      </c>
      <c r="AM13" s="3"/>
      <c r="AN13" s="2"/>
      <c r="AO13" s="4" t="s">
        <v>1</v>
      </c>
      <c r="AP13" s="3"/>
      <c r="AQ13" s="2"/>
      <c r="AR13" s="4" t="s">
        <v>1</v>
      </c>
      <c r="AS13" s="3"/>
      <c r="AT13" s="2"/>
      <c r="AU13" s="4" t="s">
        <v>1</v>
      </c>
      <c r="AV13" s="3"/>
      <c r="AW13" s="2"/>
      <c r="AX13" s="4" t="s">
        <v>1</v>
      </c>
      <c r="AY13" s="3"/>
      <c r="AZ13" s="2"/>
      <c r="BA13" s="4" t="s">
        <v>1</v>
      </c>
      <c r="BB13" s="3"/>
      <c r="BC13" s="2"/>
      <c r="BD13" s="4" t="s">
        <v>1</v>
      </c>
      <c r="BE13" s="3"/>
      <c r="BF13" s="2"/>
      <c r="BG13" s="4" t="s">
        <v>1</v>
      </c>
      <c r="BH13" s="3"/>
      <c r="BI13" s="2"/>
      <c r="BJ13" s="4" t="s">
        <v>1</v>
      </c>
      <c r="BK13" s="3"/>
      <c r="BL13" s="2"/>
      <c r="BM13" s="4" t="s">
        <v>1</v>
      </c>
      <c r="BN13" s="3"/>
      <c r="BO13" s="2"/>
      <c r="BP13" s="4" t="s">
        <v>1</v>
      </c>
      <c r="BQ13" s="3"/>
    </row>
    <row r="14" spans="1:70" x14ac:dyDescent="0.45">
      <c r="A14" s="26">
        <v>7</v>
      </c>
      <c r="B14" s="28"/>
      <c r="C14" s="30">
        <f t="shared" ref="C14" si="35">COUNTIF(J14:BQ14,"〇")</f>
        <v>0</v>
      </c>
      <c r="D14" s="24">
        <f t="shared" ref="D14" si="36">COUNTIF(J14:BQ14,"△")</f>
        <v>0</v>
      </c>
      <c r="E14" s="24">
        <f>COUNTIF(J14:BQ14,"✕")</f>
        <v>0</v>
      </c>
      <c r="F14" s="24">
        <f t="shared" ref="F14" si="37">SUM(J15,M15,P15,S15,V15,Y15,AB15,AE15,AH15,AK15,AN15,AQ15,AT15,AW15,AZ15,BC15,BF15,BI15,BL15,BO15,)</f>
        <v>0</v>
      </c>
      <c r="G14" s="24">
        <f t="shared" ref="G14" si="38">SUM(L15,O15,R15,U15,X15,AA15,AD15,AG15,AJ15,AM15,AP15,AS15,AV15,AY15,BB15,BE15,BH15,BK15,BN15,BQ15)</f>
        <v>0</v>
      </c>
      <c r="H14" s="24">
        <f t="shared" ref="H14" si="39">((C14*2)+D14)</f>
        <v>0</v>
      </c>
      <c r="I14" s="26">
        <f t="shared" ref="I14" si="40">_xlfn.RANK.EQ(BR14,$BR$2:$BR$40,0)</f>
        <v>6</v>
      </c>
      <c r="J14" s="18" t="str">
        <f>IF(OR(J15="",L15=""),"",IF(J15&gt;L15,"〇",IF(J15=L15,"△","✕")))</f>
        <v/>
      </c>
      <c r="K14" s="19"/>
      <c r="L14" s="20"/>
      <c r="M14" s="18" t="str">
        <f>IF(OR(M15="",O15=""),"",IF(M15&gt;O15,"〇",IF(M15=O15,"△","✕")))</f>
        <v/>
      </c>
      <c r="N14" s="19"/>
      <c r="O14" s="20"/>
      <c r="P14" s="18"/>
      <c r="Q14" s="19"/>
      <c r="R14" s="20"/>
      <c r="S14" s="18" t="str">
        <f>IF(OR(S15="",U15=""),"",IF(S15&gt;U15,"〇",IF(S15=U15,"△","✕")))</f>
        <v/>
      </c>
      <c r="T14" s="19"/>
      <c r="U14" s="20"/>
      <c r="V14" s="18" t="str">
        <f>IF(OR(V15="",X15=""),"",IF(V15&gt;X15,"〇",IF(V15=X15,"△","✕")))</f>
        <v/>
      </c>
      <c r="W14" s="19"/>
      <c r="X14" s="20"/>
      <c r="Y14" s="18" t="str">
        <f>IF(OR(Y15="",AA15=""),"",IF(Y15&gt;AA15,"〇",IF(Y15=AA15,"△","✕")))</f>
        <v/>
      </c>
      <c r="Z14" s="19"/>
      <c r="AA14" s="20"/>
      <c r="AB14" s="12"/>
      <c r="AC14" s="13"/>
      <c r="AD14" s="14"/>
      <c r="AE14" s="21" t="str">
        <f>IF(OR(AE15="",AG15=""),"",IF(AE15&gt;AG15,"〇",IF(AE15=AG15,"△","✕")))</f>
        <v/>
      </c>
      <c r="AF14" s="22"/>
      <c r="AG14" s="23"/>
      <c r="AH14" s="21" t="str">
        <f>IF(OR(AH15="",AJ15=""),"",IF(AH15&gt;AJ15,"〇",IF(AH15=AJ15,"△","✕")))</f>
        <v/>
      </c>
      <c r="AI14" s="22"/>
      <c r="AJ14" s="23"/>
      <c r="AK14" s="21" t="str">
        <f>IF(OR(AK15="",AM15=""),"",IF(AK15&gt;AM15,"〇",IF(AK15=AM15,"△","✕")))</f>
        <v/>
      </c>
      <c r="AL14" s="22"/>
      <c r="AM14" s="23"/>
      <c r="AN14" s="21" t="str">
        <f>IF(OR(AN15="",AP15=""),"",IF(AN15&gt;AP15,"〇",IF(AN15=AP15,"△","✕")))</f>
        <v/>
      </c>
      <c r="AO14" s="22"/>
      <c r="AP14" s="23"/>
      <c r="AQ14" s="21" t="str">
        <f>IF(OR(AQ15="",AS15=""),"",IF(AQ15&gt;AS15,"〇",IF(AQ15=AS15,"△","✕")))</f>
        <v/>
      </c>
      <c r="AR14" s="22"/>
      <c r="AS14" s="23"/>
      <c r="AT14" s="21" t="str">
        <f>IF(OR(AT15="",AV15=""),"",IF(AT15&gt;AV15,"〇",IF(AT15=AV15,"△","✕")))</f>
        <v/>
      </c>
      <c r="AU14" s="22"/>
      <c r="AV14" s="23"/>
      <c r="AW14" s="21" t="str">
        <f>IF(OR(AW15="",AY15=""),"",IF(AW15&gt;AY15,"〇",IF(AW15=AY15,"△","✕")))</f>
        <v/>
      </c>
      <c r="AX14" s="22"/>
      <c r="AY14" s="23"/>
      <c r="AZ14" s="21" t="str">
        <f>IF(OR(AZ15="",BB15=""),"",IF(AZ15&gt;BB15,"〇",IF(AZ15=BB15,"△","✕")))</f>
        <v/>
      </c>
      <c r="BA14" s="22"/>
      <c r="BB14" s="23"/>
      <c r="BC14" s="21" t="str">
        <f>IF(OR(BC15="",BE15=""),"",IF(BC15&gt;BE15,"〇",IF(BC15=BE15,"△","✕")))</f>
        <v/>
      </c>
      <c r="BD14" s="22"/>
      <c r="BE14" s="23"/>
      <c r="BF14" s="21" t="str">
        <f>IF(OR(BF15="",BH15=""),"",IF(BF15&gt;BH15,"〇",IF(BF15=BH15,"△","✕")))</f>
        <v/>
      </c>
      <c r="BG14" s="22"/>
      <c r="BH14" s="23"/>
      <c r="BI14" s="21" t="str">
        <f>IF(OR(BI15="",BK15=""),"",IF(BI15&gt;BK15,"〇",IF(BI15=BK15,"△","✕")))</f>
        <v/>
      </c>
      <c r="BJ14" s="22"/>
      <c r="BK14" s="23"/>
      <c r="BL14" s="21" t="str">
        <f>IF(OR(BL15="",BN15=""),"",IF(BL15&gt;BN15,"〇",IF(BL15=BN15,"△","✕")))</f>
        <v/>
      </c>
      <c r="BM14" s="22"/>
      <c r="BN14" s="23"/>
      <c r="BO14" s="21" t="str">
        <f>IF(OR(BO15="",BQ15=""),"",IF(BO15&gt;BQ15,"〇",IF(BO15=BQ15,"△","✕")))</f>
        <v/>
      </c>
      <c r="BP14" s="22"/>
      <c r="BQ14" s="23"/>
      <c r="BR14" s="1">
        <f t="shared" ref="BR14" si="41">H14*100+F14*10</f>
        <v>0</v>
      </c>
    </row>
    <row r="15" spans="1:70" x14ac:dyDescent="0.45">
      <c r="A15" s="27"/>
      <c r="B15" s="29"/>
      <c r="C15" s="31"/>
      <c r="D15" s="25"/>
      <c r="E15" s="25"/>
      <c r="F15" s="25"/>
      <c r="G15" s="25"/>
      <c r="H15" s="25"/>
      <c r="I15" s="27"/>
      <c r="J15" s="9" t="str">
        <f>IF($AD$3="","",$AD$3)</f>
        <v/>
      </c>
      <c r="K15" s="5" t="s">
        <v>1</v>
      </c>
      <c r="L15" s="10" t="str">
        <f>IF($AB$3="","",$AB$3)</f>
        <v/>
      </c>
      <c r="M15" s="9" t="str">
        <f>IF($AD$5="","",$AD$5)</f>
        <v/>
      </c>
      <c r="N15" s="5" t="s">
        <v>1</v>
      </c>
      <c r="O15" s="10" t="str">
        <f>IF($AB$5="","",$AB$5)</f>
        <v/>
      </c>
      <c r="P15" s="9" t="str">
        <f>IF($AD$7="","",$AD$7)</f>
        <v/>
      </c>
      <c r="Q15" s="5" t="s">
        <v>1</v>
      </c>
      <c r="R15" s="10" t="str">
        <f>IF($AB$7="","",$AB$7)</f>
        <v/>
      </c>
      <c r="S15" s="9" t="str">
        <f>IF($AD$9="","",$AD$9)</f>
        <v/>
      </c>
      <c r="T15" s="5" t="s">
        <v>1</v>
      </c>
      <c r="U15" s="10" t="str">
        <f>IF($AB$9="","",$AB$9)</f>
        <v/>
      </c>
      <c r="V15" s="9" t="str">
        <f>IF($AD$11="","",$AD$11)</f>
        <v/>
      </c>
      <c r="W15" s="5" t="s">
        <v>1</v>
      </c>
      <c r="X15" s="10" t="str">
        <f>IF($AB$11="","",$AB$11)</f>
        <v/>
      </c>
      <c r="Y15" s="9" t="str">
        <f>IF($AD$13="","",$AD$13)</f>
        <v/>
      </c>
      <c r="Z15" s="5" t="s">
        <v>1</v>
      </c>
      <c r="AA15" s="10" t="str">
        <f>IF($AB$13="","",$AB$13)</f>
        <v/>
      </c>
      <c r="AB15" s="15"/>
      <c r="AC15" s="16"/>
      <c r="AD15" s="17"/>
      <c r="AE15" s="2"/>
      <c r="AF15" s="4" t="s">
        <v>1</v>
      </c>
      <c r="AG15" s="3"/>
      <c r="AH15" s="2"/>
      <c r="AI15" s="4" t="s">
        <v>1</v>
      </c>
      <c r="AJ15" s="3"/>
      <c r="AK15" s="2"/>
      <c r="AL15" s="4" t="s">
        <v>1</v>
      </c>
      <c r="AM15" s="3"/>
      <c r="AN15" s="2"/>
      <c r="AO15" s="4" t="s">
        <v>1</v>
      </c>
      <c r="AP15" s="3"/>
      <c r="AQ15" s="2"/>
      <c r="AR15" s="4" t="s">
        <v>1</v>
      </c>
      <c r="AS15" s="3"/>
      <c r="AT15" s="2"/>
      <c r="AU15" s="4" t="s">
        <v>1</v>
      </c>
      <c r="AV15" s="3"/>
      <c r="AW15" s="2"/>
      <c r="AX15" s="4" t="s">
        <v>1</v>
      </c>
      <c r="AY15" s="3"/>
      <c r="AZ15" s="2"/>
      <c r="BA15" s="4" t="s">
        <v>1</v>
      </c>
      <c r="BB15" s="3"/>
      <c r="BC15" s="2"/>
      <c r="BD15" s="4" t="s">
        <v>1</v>
      </c>
      <c r="BE15" s="3"/>
      <c r="BF15" s="2"/>
      <c r="BG15" s="4" t="s">
        <v>1</v>
      </c>
      <c r="BH15" s="3"/>
      <c r="BI15" s="2"/>
      <c r="BJ15" s="4" t="s">
        <v>1</v>
      </c>
      <c r="BK15" s="3"/>
      <c r="BL15" s="2"/>
      <c r="BM15" s="4" t="s">
        <v>1</v>
      </c>
      <c r="BN15" s="3"/>
      <c r="BO15" s="2"/>
      <c r="BP15" s="4" t="s">
        <v>1</v>
      </c>
      <c r="BQ15" s="3"/>
    </row>
    <row r="16" spans="1:70" x14ac:dyDescent="0.45">
      <c r="A16" s="26">
        <v>8</v>
      </c>
      <c r="B16" s="28"/>
      <c r="C16" s="30">
        <f t="shared" ref="C16" si="42">COUNTIF(J16:BQ16,"〇")</f>
        <v>0</v>
      </c>
      <c r="D16" s="24">
        <f t="shared" ref="D16" si="43">COUNTIF(J16:BQ16,"△")</f>
        <v>0</v>
      </c>
      <c r="E16" s="24">
        <f>COUNTIF(J16:BQ16,"✕")</f>
        <v>0</v>
      </c>
      <c r="F16" s="24">
        <f t="shared" ref="F16" si="44">SUM(J17,M17,P17,S17,V17,Y17,AB17,AE17,AH17,AK17,AN17,AQ17,AT17,AW17,AZ17,BC17,BF17,BI17,BL17,BO17,)</f>
        <v>0</v>
      </c>
      <c r="G16" s="24">
        <f t="shared" ref="G16" si="45">SUM(L17,O17,R17,U17,X17,AA17,AD17,AG17,AJ17,AM17,AP17,AS17,AV17,AY17,BB17,BE17,BH17,BK17,BN17,BQ17)</f>
        <v>0</v>
      </c>
      <c r="H16" s="24">
        <f t="shared" ref="H16" si="46">((C16*2)+D16)</f>
        <v>0</v>
      </c>
      <c r="I16" s="26">
        <f t="shared" ref="I16" si="47">_xlfn.RANK.EQ(BR16,$BR$2:$BR$40,0)</f>
        <v>6</v>
      </c>
      <c r="J16" s="18" t="str">
        <f>IF(OR(J17="",L17=""),"",IF(J17&gt;L17,"〇",IF(J17=L17,"△","✕")))</f>
        <v/>
      </c>
      <c r="K16" s="19"/>
      <c r="L16" s="20"/>
      <c r="M16" s="18" t="str">
        <f>IF(OR(M17="",O17=""),"",IF(M17&gt;O17,"〇",IF(M17=O17,"△","✕")))</f>
        <v/>
      </c>
      <c r="N16" s="19"/>
      <c r="O16" s="20"/>
      <c r="P16" s="18" t="str">
        <f>IF(OR(P17="",R17=""),"",IF(P17&gt;R17,"〇",IF(P17=R17,"△","✕")))</f>
        <v/>
      </c>
      <c r="Q16" s="19"/>
      <c r="R16" s="20"/>
      <c r="S16" s="18" t="str">
        <f>IF(OR(S17="",U17=""),"",IF(S17&gt;U17,"〇",IF(S17=U17,"△","✕")))</f>
        <v/>
      </c>
      <c r="T16" s="19"/>
      <c r="U16" s="20"/>
      <c r="V16" s="18" t="str">
        <f>IF(OR(V17="",X17=""),"",IF(V17&gt;X17,"〇",IF(V17=X17,"△","✕")))</f>
        <v/>
      </c>
      <c r="W16" s="19"/>
      <c r="X16" s="20"/>
      <c r="Y16" s="18" t="str">
        <f>IF(OR(Y17="",AA17=""),"",IF(Y17&gt;AA17,"〇",IF(Y17=AA17,"△","✕")))</f>
        <v/>
      </c>
      <c r="Z16" s="19"/>
      <c r="AA16" s="20"/>
      <c r="AB16" s="18" t="str">
        <f>IF(OR(AB17="",AD17=""),"",IF(AB17&gt;AD17,"〇",IF(AB17=AD17,"△","✕")))</f>
        <v/>
      </c>
      <c r="AC16" s="19"/>
      <c r="AD16" s="20"/>
      <c r="AE16" s="12"/>
      <c r="AF16" s="13"/>
      <c r="AG16" s="14"/>
      <c r="AH16" s="21" t="str">
        <f>IF(OR(AH17="",AJ17=""),"",IF(AH17&gt;AJ17,"〇",IF(AH17=AJ17,"△","✕")))</f>
        <v/>
      </c>
      <c r="AI16" s="22"/>
      <c r="AJ16" s="23"/>
      <c r="AK16" s="21" t="str">
        <f>IF(OR(AK17="",AM17=""),"",IF(AK17&gt;AM17,"〇",IF(AK17=AM17,"△","✕")))</f>
        <v/>
      </c>
      <c r="AL16" s="22"/>
      <c r="AM16" s="23"/>
      <c r="AN16" s="21" t="str">
        <f>IF(OR(AN17="",AP17=""),"",IF(AN17&gt;AP17,"〇",IF(AN17=AP17,"△","✕")))</f>
        <v/>
      </c>
      <c r="AO16" s="22"/>
      <c r="AP16" s="23"/>
      <c r="AQ16" s="21" t="str">
        <f>IF(OR(AQ17="",AS17=""),"",IF(AQ17&gt;AS17,"〇",IF(AQ17=AS17,"△","✕")))</f>
        <v/>
      </c>
      <c r="AR16" s="22"/>
      <c r="AS16" s="23"/>
      <c r="AT16" s="21" t="str">
        <f>IF(OR(AT17="",AV17=""),"",IF(AT17&gt;AV17,"〇",IF(AT17=AV17,"△","✕")))</f>
        <v/>
      </c>
      <c r="AU16" s="22"/>
      <c r="AV16" s="23"/>
      <c r="AW16" s="21" t="str">
        <f>IF(OR(AW17="",AY17=""),"",IF(AW17&gt;AY17,"〇",IF(AW17=AY17,"△","✕")))</f>
        <v/>
      </c>
      <c r="AX16" s="22"/>
      <c r="AY16" s="23"/>
      <c r="AZ16" s="21" t="str">
        <f>IF(OR(AZ17="",BB17=""),"",IF(AZ17&gt;BB17,"〇",IF(AZ17=BB17,"△","✕")))</f>
        <v/>
      </c>
      <c r="BA16" s="22"/>
      <c r="BB16" s="23"/>
      <c r="BC16" s="21" t="str">
        <f>IF(OR(BC17="",BE17=""),"",IF(BC17&gt;BE17,"〇",IF(BC17=BE17,"△","✕")))</f>
        <v/>
      </c>
      <c r="BD16" s="22"/>
      <c r="BE16" s="23"/>
      <c r="BF16" s="21" t="str">
        <f>IF(OR(BF17="",BH17=""),"",IF(BF17&gt;BH17,"〇",IF(BF17=BH17,"△","✕")))</f>
        <v/>
      </c>
      <c r="BG16" s="22"/>
      <c r="BH16" s="23"/>
      <c r="BI16" s="21" t="str">
        <f>IF(OR(BI17="",BK17=""),"",IF(BI17&gt;BK17,"〇",IF(BI17=BK17,"△","✕")))</f>
        <v/>
      </c>
      <c r="BJ16" s="22"/>
      <c r="BK16" s="23"/>
      <c r="BL16" s="21" t="str">
        <f>IF(OR(BL17="",BN17=""),"",IF(BL17&gt;BN17,"〇",IF(BL17=BN17,"△","✕")))</f>
        <v/>
      </c>
      <c r="BM16" s="22"/>
      <c r="BN16" s="23"/>
      <c r="BO16" s="21" t="str">
        <f>IF(OR(BO17="",BQ17=""),"",IF(BO17&gt;BQ17,"〇",IF(BO17=BQ17,"△","✕")))</f>
        <v/>
      </c>
      <c r="BP16" s="22"/>
      <c r="BQ16" s="23"/>
      <c r="BR16" s="1">
        <f t="shared" ref="BR16" si="48">H16*100+F16*10</f>
        <v>0</v>
      </c>
    </row>
    <row r="17" spans="1:70" x14ac:dyDescent="0.45">
      <c r="A17" s="27"/>
      <c r="B17" s="29"/>
      <c r="C17" s="31"/>
      <c r="D17" s="25"/>
      <c r="E17" s="25"/>
      <c r="F17" s="25"/>
      <c r="G17" s="25"/>
      <c r="H17" s="25"/>
      <c r="I17" s="27"/>
      <c r="J17" s="9" t="str">
        <f>IF($AG$3="","",$AG$3)</f>
        <v/>
      </c>
      <c r="K17" s="5" t="s">
        <v>1</v>
      </c>
      <c r="L17" s="10" t="str">
        <f>IF($AE$3="","",$AE$3)</f>
        <v/>
      </c>
      <c r="M17" s="9" t="str">
        <f>IF($AG$5="","",$AG$5)</f>
        <v/>
      </c>
      <c r="N17" s="5" t="s">
        <v>1</v>
      </c>
      <c r="O17" s="10" t="str">
        <f>IF($AE$5="","",$AE$5)</f>
        <v/>
      </c>
      <c r="P17" s="9" t="str">
        <f>IF($AG$7="","",$AG$7)</f>
        <v/>
      </c>
      <c r="Q17" s="5" t="s">
        <v>1</v>
      </c>
      <c r="R17" s="10" t="str">
        <f>IF($AE$7="","",$AE$7)</f>
        <v/>
      </c>
      <c r="S17" s="9" t="str">
        <f>IF($AG$9="","",$AG$9)</f>
        <v/>
      </c>
      <c r="T17" s="5" t="s">
        <v>1</v>
      </c>
      <c r="U17" s="10" t="str">
        <f>IF($AE$9="","",$AE$9)</f>
        <v/>
      </c>
      <c r="V17" s="9" t="str">
        <f>IF($AG$11="","",$AG$11)</f>
        <v/>
      </c>
      <c r="W17" s="5" t="s">
        <v>1</v>
      </c>
      <c r="X17" s="10" t="str">
        <f>IF($AE$11="","",$AE$11)</f>
        <v/>
      </c>
      <c r="Y17" s="9" t="str">
        <f>IF($AG$13="","",$AG$13)</f>
        <v/>
      </c>
      <c r="Z17" s="5" t="s">
        <v>1</v>
      </c>
      <c r="AA17" s="10" t="str">
        <f>IF($AE$13="","",$AE$13)</f>
        <v/>
      </c>
      <c r="AB17" s="9" t="str">
        <f>IF($AG$15="","",$AG$15)</f>
        <v/>
      </c>
      <c r="AC17" s="5" t="s">
        <v>1</v>
      </c>
      <c r="AD17" s="10" t="str">
        <f>IF($AE$15="","",$AE$15)</f>
        <v/>
      </c>
      <c r="AE17" s="15"/>
      <c r="AF17" s="16"/>
      <c r="AG17" s="17"/>
      <c r="AH17" s="2"/>
      <c r="AI17" s="4" t="s">
        <v>1</v>
      </c>
      <c r="AJ17" s="3"/>
      <c r="AK17" s="2"/>
      <c r="AL17" s="4" t="s">
        <v>1</v>
      </c>
      <c r="AM17" s="3"/>
      <c r="AN17" s="2"/>
      <c r="AO17" s="4" t="s">
        <v>1</v>
      </c>
      <c r="AP17" s="3"/>
      <c r="AQ17" s="2"/>
      <c r="AR17" s="4" t="s">
        <v>1</v>
      </c>
      <c r="AS17" s="3"/>
      <c r="AT17" s="2"/>
      <c r="AU17" s="4" t="s">
        <v>1</v>
      </c>
      <c r="AV17" s="3"/>
      <c r="AW17" s="2"/>
      <c r="AX17" s="4" t="s">
        <v>1</v>
      </c>
      <c r="AY17" s="3"/>
      <c r="AZ17" s="2"/>
      <c r="BA17" s="4" t="s">
        <v>1</v>
      </c>
      <c r="BB17" s="3"/>
      <c r="BC17" s="2"/>
      <c r="BD17" s="4" t="s">
        <v>1</v>
      </c>
      <c r="BE17" s="3"/>
      <c r="BF17" s="2"/>
      <c r="BG17" s="4" t="s">
        <v>1</v>
      </c>
      <c r="BH17" s="3"/>
      <c r="BI17" s="2"/>
      <c r="BJ17" s="4" t="s">
        <v>1</v>
      </c>
      <c r="BK17" s="3"/>
      <c r="BL17" s="2"/>
      <c r="BM17" s="4" t="s">
        <v>1</v>
      </c>
      <c r="BN17" s="3"/>
      <c r="BO17" s="2"/>
      <c r="BP17" s="4" t="s">
        <v>1</v>
      </c>
      <c r="BQ17" s="3"/>
    </row>
    <row r="18" spans="1:70" x14ac:dyDescent="0.45">
      <c r="A18" s="26">
        <v>9</v>
      </c>
      <c r="B18" s="28"/>
      <c r="C18" s="30">
        <f t="shared" ref="C18" si="49">COUNTIF(J18:BQ18,"〇")</f>
        <v>0</v>
      </c>
      <c r="D18" s="24">
        <f t="shared" ref="D18" si="50">COUNTIF(J18:BQ18,"△")</f>
        <v>0</v>
      </c>
      <c r="E18" s="24">
        <f>COUNTIF(J18:BQ18,"✕")</f>
        <v>0</v>
      </c>
      <c r="F18" s="24">
        <f t="shared" ref="F18" si="51">SUM(J19,M19,P19,S19,V19,Y19,AB19,AE19,AH19,AK19,AN19,AQ19,AT19,AW19,AZ19,BC19,BF19,BI19,BL19,BO19,)</f>
        <v>0</v>
      </c>
      <c r="G18" s="24">
        <f t="shared" ref="G18" si="52">SUM(L19,O19,R19,U19,X19,AA19,AD19,AG19,AJ19,AM19,AP19,AS19,AV19,AY19,BB19,BE19,BH19,BK19,BN19,BQ19)</f>
        <v>0</v>
      </c>
      <c r="H18" s="24">
        <f t="shared" ref="H18" si="53">((C18*2)+D18)</f>
        <v>0</v>
      </c>
      <c r="I18" s="26">
        <f t="shared" ref="I18" si="54">_xlfn.RANK.EQ(BR18,$BR$2:$BR$40,0)</f>
        <v>6</v>
      </c>
      <c r="J18" s="18" t="str">
        <f>IF(OR(J19="",L19=""),"",IF(J19&gt;L19,"〇",IF(J19=L19,"△","✕")))</f>
        <v/>
      </c>
      <c r="K18" s="19"/>
      <c r="L18" s="20"/>
      <c r="M18" s="18" t="str">
        <f>IF(OR(M19="",O19=""),"",IF(M19&gt;O19,"〇",IF(M19=O19,"△","✕")))</f>
        <v/>
      </c>
      <c r="N18" s="19"/>
      <c r="O18" s="20"/>
      <c r="P18" s="18" t="str">
        <f>IF(OR(P19="",R19=""),"",IF(P19&gt;R19,"〇",IF(P19=R19,"△","✕")))</f>
        <v/>
      </c>
      <c r="Q18" s="19"/>
      <c r="R18" s="20"/>
      <c r="S18" s="18" t="str">
        <f>IF(OR(S19="",U19=""),"",IF(S19&gt;U19,"〇",IF(S19=U19,"△","✕")))</f>
        <v/>
      </c>
      <c r="T18" s="19"/>
      <c r="U18" s="20"/>
      <c r="V18" s="18" t="str">
        <f>IF(OR(V19="",X19=""),"",IF(V19&gt;X19,"〇",IF(V19=X19,"△","✕")))</f>
        <v/>
      </c>
      <c r="W18" s="19"/>
      <c r="X18" s="20"/>
      <c r="Y18" s="18" t="str">
        <f>IF(OR(Y19="",AA19=""),"",IF(Y19&gt;AA19,"〇",IF(Y19=AA19,"△","✕")))</f>
        <v/>
      </c>
      <c r="Z18" s="19"/>
      <c r="AA18" s="20"/>
      <c r="AB18" s="18" t="str">
        <f>IF(OR(AB19="",AD19=""),"",IF(AB19&gt;AD19,"〇",IF(AB19=AD19,"△","✕")))</f>
        <v/>
      </c>
      <c r="AC18" s="19"/>
      <c r="AD18" s="20"/>
      <c r="AE18" s="18" t="str">
        <f>IF(OR(AE19="",AG19=""),"",IF(AE19&gt;AG19,"〇",IF(AE19=AG19,"△","✕")))</f>
        <v/>
      </c>
      <c r="AF18" s="19"/>
      <c r="AG18" s="20"/>
      <c r="AH18" s="12"/>
      <c r="AI18" s="13"/>
      <c r="AJ18" s="14"/>
      <c r="AK18" s="21" t="str">
        <f>IF(OR(AK19="",AM19=""),"",IF(AK19&gt;AM19,"〇",IF(AK19=AM19,"△","✕")))</f>
        <v/>
      </c>
      <c r="AL18" s="22"/>
      <c r="AM18" s="23"/>
      <c r="AN18" s="21" t="str">
        <f>IF(OR(AN19="",AP19=""),"",IF(AN19&gt;AP19,"〇",IF(AN19=AP19,"△","✕")))</f>
        <v/>
      </c>
      <c r="AO18" s="22"/>
      <c r="AP18" s="23"/>
      <c r="AQ18" s="21" t="str">
        <f>IF(OR(AQ19="",AS19=""),"",IF(AQ19&gt;AS19,"〇",IF(AQ19=AS19,"△","✕")))</f>
        <v/>
      </c>
      <c r="AR18" s="22"/>
      <c r="AS18" s="23"/>
      <c r="AT18" s="21" t="str">
        <f>IF(OR(AT19="",AV19=""),"",IF(AT19&gt;AV19,"〇",IF(AT19=AV19,"△","✕")))</f>
        <v/>
      </c>
      <c r="AU18" s="22"/>
      <c r="AV18" s="23"/>
      <c r="AW18" s="21" t="str">
        <f>IF(OR(AW19="",AY19=""),"",IF(AW19&gt;AY19,"〇",IF(AW19=AY19,"△","✕")))</f>
        <v/>
      </c>
      <c r="AX18" s="22"/>
      <c r="AY18" s="23"/>
      <c r="AZ18" s="21" t="str">
        <f>IF(OR(AZ19="",BB19=""),"",IF(AZ19&gt;BB19,"〇",IF(AZ19=BB19,"△","✕")))</f>
        <v/>
      </c>
      <c r="BA18" s="22"/>
      <c r="BB18" s="23"/>
      <c r="BC18" s="21" t="str">
        <f>IF(OR(BC19="",BE19=""),"",IF(BC19&gt;BE19,"〇",IF(BC19=BE19,"△","✕")))</f>
        <v/>
      </c>
      <c r="BD18" s="22"/>
      <c r="BE18" s="23"/>
      <c r="BF18" s="21" t="str">
        <f>IF(OR(BF19="",BH19=""),"",IF(BF19&gt;BH19,"〇",IF(BF19=BH19,"△","✕")))</f>
        <v/>
      </c>
      <c r="BG18" s="22"/>
      <c r="BH18" s="23"/>
      <c r="BI18" s="21" t="str">
        <f>IF(OR(BI19="",BK19=""),"",IF(BI19&gt;BK19,"〇",IF(BI19=BK19,"△","✕")))</f>
        <v/>
      </c>
      <c r="BJ18" s="22"/>
      <c r="BK18" s="23"/>
      <c r="BL18" s="21" t="str">
        <f>IF(OR(BL19="",BN19=""),"",IF(BL19&gt;BN19,"〇",IF(BL19=BN19,"△","✕")))</f>
        <v/>
      </c>
      <c r="BM18" s="22"/>
      <c r="BN18" s="23"/>
      <c r="BO18" s="21" t="str">
        <f>IF(OR(BO19="",BQ19=""),"",IF(BO19&gt;BQ19,"〇",IF(BO19=BQ19,"△","✕")))</f>
        <v/>
      </c>
      <c r="BP18" s="22"/>
      <c r="BQ18" s="23"/>
      <c r="BR18" s="1">
        <f t="shared" ref="BR18" si="55">H18*100+F18*10</f>
        <v>0</v>
      </c>
    </row>
    <row r="19" spans="1:70" x14ac:dyDescent="0.45">
      <c r="A19" s="27"/>
      <c r="B19" s="29"/>
      <c r="C19" s="31"/>
      <c r="D19" s="25"/>
      <c r="E19" s="25"/>
      <c r="F19" s="25"/>
      <c r="G19" s="25"/>
      <c r="H19" s="25"/>
      <c r="I19" s="27"/>
      <c r="J19" s="9" t="str">
        <f>IF($AJ$3="","",$AJ$3)</f>
        <v/>
      </c>
      <c r="K19" s="5" t="s">
        <v>1</v>
      </c>
      <c r="L19" s="10" t="str">
        <f>IF($AH$3="","",$AH$3)</f>
        <v/>
      </c>
      <c r="M19" s="9" t="str">
        <f>IF($AJ$5="","",$AJ$5)</f>
        <v/>
      </c>
      <c r="N19" s="5" t="s">
        <v>1</v>
      </c>
      <c r="O19" s="10" t="str">
        <f>IF($AH$5="","",$AH$5)</f>
        <v/>
      </c>
      <c r="P19" s="9" t="str">
        <f>IF($AJ$7="","",$AJ$7)</f>
        <v/>
      </c>
      <c r="Q19" s="5" t="s">
        <v>1</v>
      </c>
      <c r="R19" s="10" t="str">
        <f>IF($AH$7="","",$AH$7)</f>
        <v/>
      </c>
      <c r="S19" s="9" t="str">
        <f>IF($AJ$9="","",$AJ$9)</f>
        <v/>
      </c>
      <c r="T19" s="5" t="s">
        <v>1</v>
      </c>
      <c r="U19" s="10" t="str">
        <f>IF($AH$9="","",$AH$9)</f>
        <v/>
      </c>
      <c r="V19" s="9" t="str">
        <f>IF($AJ$11="","",$AJ$11)</f>
        <v/>
      </c>
      <c r="W19" s="5" t="s">
        <v>1</v>
      </c>
      <c r="X19" s="10" t="str">
        <f>IF($AH$11="","",$AH$11)</f>
        <v/>
      </c>
      <c r="Y19" s="9" t="str">
        <f>IF($AJ$13="","",$AJ$13)</f>
        <v/>
      </c>
      <c r="Z19" s="5" t="s">
        <v>1</v>
      </c>
      <c r="AA19" s="10" t="str">
        <f>IF($AH$13="","",$AH$13)</f>
        <v/>
      </c>
      <c r="AB19" s="9" t="str">
        <f>IF($AJ$15="","",$AJ$15)</f>
        <v/>
      </c>
      <c r="AC19" s="5" t="s">
        <v>1</v>
      </c>
      <c r="AD19" s="10" t="str">
        <f>IF($AH$15="","",$AH$15)</f>
        <v/>
      </c>
      <c r="AE19" s="9" t="str">
        <f>IF($AJ$17="","",$AJ$17)</f>
        <v/>
      </c>
      <c r="AF19" s="5" t="s">
        <v>1</v>
      </c>
      <c r="AG19" s="10" t="str">
        <f>IF($AH$17="","",$AH$17)</f>
        <v/>
      </c>
      <c r="AH19" s="15"/>
      <c r="AI19" s="16"/>
      <c r="AJ19" s="17"/>
      <c r="AK19" s="2"/>
      <c r="AL19" s="4" t="s">
        <v>1</v>
      </c>
      <c r="AM19" s="3"/>
      <c r="AN19" s="2"/>
      <c r="AO19" s="4" t="s">
        <v>1</v>
      </c>
      <c r="AP19" s="3"/>
      <c r="AQ19" s="2"/>
      <c r="AR19" s="4" t="s">
        <v>1</v>
      </c>
      <c r="AS19" s="3"/>
      <c r="AT19" s="2"/>
      <c r="AU19" s="4" t="s">
        <v>1</v>
      </c>
      <c r="AV19" s="3"/>
      <c r="AW19" s="2"/>
      <c r="AX19" s="4" t="s">
        <v>1</v>
      </c>
      <c r="AY19" s="3"/>
      <c r="AZ19" s="2"/>
      <c r="BA19" s="4" t="s">
        <v>1</v>
      </c>
      <c r="BB19" s="3"/>
      <c r="BC19" s="2"/>
      <c r="BD19" s="4" t="s">
        <v>1</v>
      </c>
      <c r="BE19" s="3"/>
      <c r="BF19" s="2"/>
      <c r="BG19" s="4" t="s">
        <v>1</v>
      </c>
      <c r="BH19" s="3"/>
      <c r="BI19" s="2"/>
      <c r="BJ19" s="4" t="s">
        <v>1</v>
      </c>
      <c r="BK19" s="3"/>
      <c r="BL19" s="2"/>
      <c r="BM19" s="4" t="s">
        <v>1</v>
      </c>
      <c r="BN19" s="3"/>
      <c r="BO19" s="2"/>
      <c r="BP19" s="4" t="s">
        <v>1</v>
      </c>
      <c r="BQ19" s="3"/>
    </row>
    <row r="20" spans="1:70" x14ac:dyDescent="0.45">
      <c r="A20" s="26">
        <v>10</v>
      </c>
      <c r="B20" s="28"/>
      <c r="C20" s="30">
        <f t="shared" ref="C20" si="56">COUNTIF(J20:BQ20,"〇")</f>
        <v>0</v>
      </c>
      <c r="D20" s="24">
        <f t="shared" ref="D20" si="57">COUNTIF(J20:BQ20,"△")</f>
        <v>0</v>
      </c>
      <c r="E20" s="24">
        <f>COUNTIF(J20:BQ20,"✕")</f>
        <v>0</v>
      </c>
      <c r="F20" s="24">
        <f t="shared" ref="F20" si="58">SUM(J21,M21,P21,S21,V21,Y21,AB21,AE21,AH21,AK21,AN21,AQ21,AT21,AW21,AZ21,BC21,BF21,BI21,BL21,BO21,)</f>
        <v>0</v>
      </c>
      <c r="G20" s="24">
        <f t="shared" ref="G20" si="59">SUM(L21,O21,R21,U21,X21,AA21,AD21,AG21,AJ21,AM21,AP21,AS21,AV21,AY21,BB21,BE21,BH21,BK21,BN21,BQ21)</f>
        <v>0</v>
      </c>
      <c r="H20" s="24">
        <f t="shared" ref="H20" si="60">((C20*2)+D20)</f>
        <v>0</v>
      </c>
      <c r="I20" s="26">
        <f t="shared" ref="I20" si="61">_xlfn.RANK.EQ(BR20,$BR$2:$BR$40,0)</f>
        <v>6</v>
      </c>
      <c r="J20" s="18" t="str">
        <f>IF(OR(J21="",L21=""),"",IF(J21&gt;L21,"〇",IF(J21=L21,"△","✕")))</f>
        <v/>
      </c>
      <c r="K20" s="19"/>
      <c r="L20" s="20"/>
      <c r="M20" s="18" t="str">
        <f>IF(OR(M21="",O21=""),"",IF(M21&gt;O21,"〇",IF(M21=O21,"△","✕")))</f>
        <v/>
      </c>
      <c r="N20" s="19"/>
      <c r="O20" s="20"/>
      <c r="P20" s="18" t="str">
        <f>IF(OR(P21="",R21=""),"",IF(P21&gt;R21,"〇",IF(P21=R21,"△","✕")))</f>
        <v/>
      </c>
      <c r="Q20" s="19"/>
      <c r="R20" s="20"/>
      <c r="S20" s="18" t="str">
        <f>IF(OR(S21="",U21=""),"",IF(S21&gt;U21,"〇",IF(S21=U21,"△","✕")))</f>
        <v/>
      </c>
      <c r="T20" s="19"/>
      <c r="U20" s="20"/>
      <c r="V20" s="18" t="str">
        <f>IF(OR(V21="",X21=""),"",IF(V21&gt;X21,"〇",IF(V21=X21,"△","✕")))</f>
        <v/>
      </c>
      <c r="W20" s="19"/>
      <c r="X20" s="20"/>
      <c r="Y20" s="18" t="str">
        <f>IF(OR(Y21="",AA21=""),"",IF(Y21&gt;AA21,"〇",IF(Y21=AA21,"△","✕")))</f>
        <v/>
      </c>
      <c r="Z20" s="19"/>
      <c r="AA20" s="20"/>
      <c r="AB20" s="18" t="str">
        <f>IF(OR(AB21="",AD21=""),"",IF(AB21&gt;AD21,"〇",IF(AB21=AD21,"△","✕")))</f>
        <v/>
      </c>
      <c r="AC20" s="19"/>
      <c r="AD20" s="20"/>
      <c r="AE20" s="18" t="str">
        <f>IF(OR(AE21="",AG21=""),"",IF(AE21&gt;AG21,"〇",IF(AE21=AG21,"△","✕")))</f>
        <v/>
      </c>
      <c r="AF20" s="19"/>
      <c r="AG20" s="20"/>
      <c r="AH20" s="18" t="str">
        <f>IF(OR(AH21="",AJ21=""),"",IF(AH21&gt;AJ21,"〇",IF(AH21=AJ21,"△","✕")))</f>
        <v/>
      </c>
      <c r="AI20" s="19"/>
      <c r="AJ20" s="20"/>
      <c r="AK20" s="12"/>
      <c r="AL20" s="13"/>
      <c r="AM20" s="14"/>
      <c r="AN20" s="21" t="str">
        <f>IF(OR(AN21="",AP21=""),"",IF(AN21&gt;AP21,"〇",IF(AN21=AP21,"△","✕")))</f>
        <v/>
      </c>
      <c r="AO20" s="22"/>
      <c r="AP20" s="23"/>
      <c r="AQ20" s="21" t="str">
        <f>IF(OR(AQ21="",AS21=""),"",IF(AQ21&gt;AS21,"〇",IF(AQ21=AS21,"△","✕")))</f>
        <v/>
      </c>
      <c r="AR20" s="22"/>
      <c r="AS20" s="23"/>
      <c r="AT20" s="21" t="str">
        <f>IF(OR(AT21="",AV21=""),"",IF(AT21&gt;AV21,"〇",IF(AT21=AV21,"△","✕")))</f>
        <v/>
      </c>
      <c r="AU20" s="22"/>
      <c r="AV20" s="23"/>
      <c r="AW20" s="21" t="str">
        <f>IF(OR(AW21="",AY21=""),"",IF(AW21&gt;AY21,"〇",IF(AW21=AY21,"△","✕")))</f>
        <v/>
      </c>
      <c r="AX20" s="22"/>
      <c r="AY20" s="23"/>
      <c r="AZ20" s="21" t="str">
        <f>IF(OR(AZ21="",BB21=""),"",IF(AZ21&gt;BB21,"〇",IF(AZ21=BB21,"△","✕")))</f>
        <v/>
      </c>
      <c r="BA20" s="22"/>
      <c r="BB20" s="23"/>
      <c r="BC20" s="21" t="str">
        <f>IF(OR(BC21="",BE21=""),"",IF(BC21&gt;BE21,"〇",IF(BC21=BE21,"△","✕")))</f>
        <v/>
      </c>
      <c r="BD20" s="22"/>
      <c r="BE20" s="23"/>
      <c r="BF20" s="21" t="str">
        <f>IF(OR(BF21="",BH21=""),"",IF(BF21&gt;BH21,"〇",IF(BF21=BH21,"△","✕")))</f>
        <v/>
      </c>
      <c r="BG20" s="22"/>
      <c r="BH20" s="23"/>
      <c r="BI20" s="21" t="str">
        <f>IF(OR(BI21="",BK21=""),"",IF(BI21&gt;BK21,"〇",IF(BI21=BK21,"△","✕")))</f>
        <v/>
      </c>
      <c r="BJ20" s="22"/>
      <c r="BK20" s="23"/>
      <c r="BL20" s="21" t="str">
        <f>IF(OR(BL21="",BN21=""),"",IF(BL21&gt;BN21,"〇",IF(BL21=BN21,"△","✕")))</f>
        <v/>
      </c>
      <c r="BM20" s="22"/>
      <c r="BN20" s="23"/>
      <c r="BO20" s="21" t="str">
        <f>IF(OR(BO21="",BQ21=""),"",IF(BO21&gt;BQ21,"〇",IF(BO21=BQ21,"△","✕")))</f>
        <v/>
      </c>
      <c r="BP20" s="22"/>
      <c r="BQ20" s="23"/>
      <c r="BR20" s="1">
        <f t="shared" ref="BR20" si="62">H20*100+F20*10</f>
        <v>0</v>
      </c>
    </row>
    <row r="21" spans="1:70" x14ac:dyDescent="0.45">
      <c r="A21" s="27"/>
      <c r="B21" s="29"/>
      <c r="C21" s="31"/>
      <c r="D21" s="25"/>
      <c r="E21" s="25"/>
      <c r="F21" s="25"/>
      <c r="G21" s="25"/>
      <c r="H21" s="25"/>
      <c r="I21" s="27"/>
      <c r="J21" s="9" t="str">
        <f>IF($AM$3="","",$AM$3)</f>
        <v/>
      </c>
      <c r="K21" s="5" t="s">
        <v>1</v>
      </c>
      <c r="L21" s="10" t="str">
        <f>IF($AK$3="","",$AK$3)</f>
        <v/>
      </c>
      <c r="M21" s="9" t="str">
        <f>IF($AM$5="","",$AM$5)</f>
        <v/>
      </c>
      <c r="N21" s="5" t="s">
        <v>1</v>
      </c>
      <c r="O21" s="10" t="str">
        <f>IF($AK$5="","",$AK$5)</f>
        <v/>
      </c>
      <c r="P21" s="9" t="str">
        <f>IF($AM$7="","",$AM$7)</f>
        <v/>
      </c>
      <c r="Q21" s="5" t="s">
        <v>1</v>
      </c>
      <c r="R21" s="10" t="str">
        <f>IF($AK$7="","",$AK$7)</f>
        <v/>
      </c>
      <c r="S21" s="9" t="str">
        <f>IF($AM$9="","",$AM$9)</f>
        <v/>
      </c>
      <c r="T21" s="5" t="s">
        <v>1</v>
      </c>
      <c r="U21" s="10" t="str">
        <f>IF($AK$9="","",$AK$9)</f>
        <v/>
      </c>
      <c r="V21" s="9" t="str">
        <f>IF($AM$11="","",$AM$11)</f>
        <v/>
      </c>
      <c r="W21" s="5" t="s">
        <v>1</v>
      </c>
      <c r="X21" s="10" t="str">
        <f>IF($AK$11="","",$AK$11)</f>
        <v/>
      </c>
      <c r="Y21" s="9" t="str">
        <f>IF($AM$13="","",$AM$13)</f>
        <v/>
      </c>
      <c r="Z21" s="5" t="s">
        <v>1</v>
      </c>
      <c r="AA21" s="10" t="str">
        <f>IF($AK$13="","",$AK$13)</f>
        <v/>
      </c>
      <c r="AB21" s="9" t="str">
        <f>IF($AM$15="","",$AM$15)</f>
        <v/>
      </c>
      <c r="AC21" s="5" t="s">
        <v>1</v>
      </c>
      <c r="AD21" s="10" t="str">
        <f>IF($AK$15="","",$AK$15)</f>
        <v/>
      </c>
      <c r="AE21" s="9" t="str">
        <f>IF($AM$17="","",$AM$17)</f>
        <v/>
      </c>
      <c r="AF21" s="5" t="s">
        <v>1</v>
      </c>
      <c r="AG21" s="10" t="str">
        <f>IF($AK$17="","",$AK$17)</f>
        <v/>
      </c>
      <c r="AH21" s="9" t="str">
        <f>IF($AM$19="","",$AM$19)</f>
        <v/>
      </c>
      <c r="AI21" s="5" t="s">
        <v>1</v>
      </c>
      <c r="AJ21" s="10" t="str">
        <f>IF($AK$19="","",$AK$19)</f>
        <v/>
      </c>
      <c r="AK21" s="15"/>
      <c r="AL21" s="16"/>
      <c r="AM21" s="17"/>
      <c r="AN21" s="2"/>
      <c r="AO21" s="4" t="s">
        <v>1</v>
      </c>
      <c r="AP21" s="3"/>
      <c r="AQ21" s="2"/>
      <c r="AR21" s="4" t="s">
        <v>1</v>
      </c>
      <c r="AS21" s="3"/>
      <c r="AT21" s="2"/>
      <c r="AU21" s="4" t="s">
        <v>1</v>
      </c>
      <c r="AV21" s="3"/>
      <c r="AW21" s="2"/>
      <c r="AX21" s="4" t="s">
        <v>1</v>
      </c>
      <c r="AY21" s="3"/>
      <c r="AZ21" s="2"/>
      <c r="BA21" s="4" t="s">
        <v>1</v>
      </c>
      <c r="BB21" s="3"/>
      <c r="BC21" s="2"/>
      <c r="BD21" s="4" t="s">
        <v>1</v>
      </c>
      <c r="BE21" s="3"/>
      <c r="BF21" s="2"/>
      <c r="BG21" s="4" t="s">
        <v>1</v>
      </c>
      <c r="BH21" s="3"/>
      <c r="BI21" s="2"/>
      <c r="BJ21" s="4" t="s">
        <v>1</v>
      </c>
      <c r="BK21" s="3"/>
      <c r="BL21" s="2"/>
      <c r="BM21" s="4" t="s">
        <v>1</v>
      </c>
      <c r="BN21" s="3"/>
      <c r="BO21" s="2"/>
      <c r="BP21" s="4" t="s">
        <v>1</v>
      </c>
      <c r="BQ21" s="3"/>
    </row>
    <row r="22" spans="1:70" x14ac:dyDescent="0.45">
      <c r="A22" s="26">
        <v>11</v>
      </c>
      <c r="B22" s="28"/>
      <c r="C22" s="30">
        <f t="shared" ref="C22" si="63">COUNTIF(J22:BQ22,"〇")</f>
        <v>0</v>
      </c>
      <c r="D22" s="24">
        <f t="shared" ref="D22" si="64">COUNTIF(J22:BQ22,"△")</f>
        <v>0</v>
      </c>
      <c r="E22" s="24">
        <f>COUNTIF(J22:BQ22,"✕")</f>
        <v>0</v>
      </c>
      <c r="F22" s="24">
        <f t="shared" ref="F22" si="65">SUM(J23,M23,P23,S23,V23,Y23,AB23,AE23,AH23,AK23,AN23,AQ23,AT23,AW23,AZ23,BC23,BF23,BI23,BL23,BO23,)</f>
        <v>0</v>
      </c>
      <c r="G22" s="24">
        <f t="shared" ref="G22" si="66">SUM(L23,O23,R23,U23,X23,AA23,AD23,AG23,AJ23,AM23,AP23,AS23,AV23,AY23,BB23,BE23,BH23,BK23,BN23,BQ23)</f>
        <v>0</v>
      </c>
      <c r="H22" s="24">
        <f t="shared" ref="H22" si="67">((C22*2)+D22)</f>
        <v>0</v>
      </c>
      <c r="I22" s="26">
        <f t="shared" ref="I22" si="68">_xlfn.RANK.EQ(BR22,$BR$2:$BR$40,0)</f>
        <v>6</v>
      </c>
      <c r="J22" s="18" t="str">
        <f>IF(OR(J23="",L23=""),"",IF(J23&gt;L23,"〇",IF(J23=L23,"△","✕")))</f>
        <v/>
      </c>
      <c r="K22" s="19"/>
      <c r="L22" s="20"/>
      <c r="M22" s="18" t="str">
        <f>IF(OR(M23="",O23=""),"",IF(M23&gt;O23,"〇",IF(M23=O23,"△","✕")))</f>
        <v/>
      </c>
      <c r="N22" s="19"/>
      <c r="O22" s="20"/>
      <c r="P22" s="18" t="str">
        <f>IF(OR(P23="",R23=""),"",IF(P23&gt;R23,"〇",IF(P23=R23,"△","✕")))</f>
        <v/>
      </c>
      <c r="Q22" s="19"/>
      <c r="R22" s="20"/>
      <c r="S22" s="18" t="str">
        <f>IF(OR(S23="",U23=""),"",IF(S23&gt;U23,"〇",IF(S23=U23,"△","✕")))</f>
        <v/>
      </c>
      <c r="T22" s="19"/>
      <c r="U22" s="20"/>
      <c r="V22" s="18" t="str">
        <f>IF(OR(V23="",X23=""),"",IF(V23&gt;X23,"〇",IF(V23=X23,"△","✕")))</f>
        <v/>
      </c>
      <c r="W22" s="19"/>
      <c r="X22" s="20"/>
      <c r="Y22" s="18" t="str">
        <f>IF(OR(Y23="",AA23=""),"",IF(Y23&gt;AA23,"〇",IF(Y23=AA23,"△","✕")))</f>
        <v/>
      </c>
      <c r="Z22" s="19"/>
      <c r="AA22" s="20"/>
      <c r="AB22" s="18" t="str">
        <f>IF(OR(AB23="",AD23=""),"",IF(AB23&gt;AD23,"〇",IF(AB23=AD23,"△","✕")))</f>
        <v/>
      </c>
      <c r="AC22" s="19"/>
      <c r="AD22" s="20"/>
      <c r="AE22" s="18" t="str">
        <f>IF(OR(AE23="",AG23=""),"",IF(AE23&gt;AG23,"〇",IF(AE23=AG23,"△","✕")))</f>
        <v/>
      </c>
      <c r="AF22" s="19"/>
      <c r="AG22" s="20"/>
      <c r="AH22" s="18" t="str">
        <f>IF(OR(AH23="",AJ23=""),"",IF(AH23&gt;AJ23,"〇",IF(AH23=AJ23,"△","✕")))</f>
        <v/>
      </c>
      <c r="AI22" s="19"/>
      <c r="AJ22" s="20"/>
      <c r="AK22" s="18" t="str">
        <f>IF(OR(AK23="",AM23=""),"",IF(AK23&gt;AM23,"〇",IF(AK23=AM23,"△","✕")))</f>
        <v/>
      </c>
      <c r="AL22" s="19"/>
      <c r="AM22" s="20"/>
      <c r="AN22" s="12"/>
      <c r="AO22" s="13"/>
      <c r="AP22" s="14"/>
      <c r="AQ22" s="21" t="str">
        <f>IF(OR(AQ23="",AS23=""),"",IF(AQ23&gt;AS23,"〇",IF(AQ23=AS23,"△","✕")))</f>
        <v/>
      </c>
      <c r="AR22" s="22"/>
      <c r="AS22" s="23"/>
      <c r="AT22" s="21" t="str">
        <f>IF(OR(AT23="",AV23=""),"",IF(AT23&gt;AV23,"〇",IF(AT23=AV23,"△","✕")))</f>
        <v/>
      </c>
      <c r="AU22" s="22"/>
      <c r="AV22" s="23"/>
      <c r="AW22" s="21" t="str">
        <f>IF(OR(AW23="",AY23=""),"",IF(AW23&gt;AY23,"〇",IF(AW23=AY23,"△","✕")))</f>
        <v/>
      </c>
      <c r="AX22" s="22"/>
      <c r="AY22" s="23"/>
      <c r="AZ22" s="21" t="str">
        <f>IF(OR(AZ23="",BB23=""),"",IF(AZ23&gt;BB23,"〇",IF(AZ23=BB23,"△","✕")))</f>
        <v/>
      </c>
      <c r="BA22" s="22"/>
      <c r="BB22" s="23"/>
      <c r="BC22" s="21" t="str">
        <f>IF(OR(BC23="",BE23=""),"",IF(BC23&gt;BE23,"〇",IF(BC23=BE23,"△","✕")))</f>
        <v/>
      </c>
      <c r="BD22" s="22"/>
      <c r="BE22" s="23"/>
      <c r="BF22" s="21" t="str">
        <f>IF(OR(BF23="",BH23=""),"",IF(BF23&gt;BH23,"〇",IF(BF23=BH23,"△","✕")))</f>
        <v/>
      </c>
      <c r="BG22" s="22"/>
      <c r="BH22" s="23"/>
      <c r="BI22" s="21" t="str">
        <f>IF(OR(BI23="",BK23=""),"",IF(BI23&gt;BK23,"〇",IF(BI23=BK23,"△","✕")))</f>
        <v/>
      </c>
      <c r="BJ22" s="22"/>
      <c r="BK22" s="23"/>
      <c r="BL22" s="21" t="str">
        <f>IF(OR(BL23="",BN23=""),"",IF(BL23&gt;BN23,"〇",IF(BL23=BN23,"△","✕")))</f>
        <v/>
      </c>
      <c r="BM22" s="22"/>
      <c r="BN22" s="23"/>
      <c r="BO22" s="21" t="str">
        <f>IF(OR(BO23="",BQ23=""),"",IF(BO23&gt;BQ23,"〇",IF(BO23=BQ23,"△","✕")))</f>
        <v/>
      </c>
      <c r="BP22" s="22"/>
      <c r="BQ22" s="23"/>
      <c r="BR22" s="1">
        <f t="shared" ref="BR22" si="69">H22*100+F22*10</f>
        <v>0</v>
      </c>
    </row>
    <row r="23" spans="1:70" x14ac:dyDescent="0.45">
      <c r="A23" s="27"/>
      <c r="B23" s="29"/>
      <c r="C23" s="31"/>
      <c r="D23" s="25"/>
      <c r="E23" s="25"/>
      <c r="F23" s="25"/>
      <c r="G23" s="25"/>
      <c r="H23" s="25"/>
      <c r="I23" s="27"/>
      <c r="J23" s="9" t="str">
        <f>IF($AP$3="","",$AP$3)</f>
        <v/>
      </c>
      <c r="K23" s="5" t="s">
        <v>1</v>
      </c>
      <c r="L23" s="10" t="str">
        <f>IF($AN$3="","",$AN$3)</f>
        <v/>
      </c>
      <c r="M23" s="9" t="str">
        <f>IF($AP$5="","",$AP$5)</f>
        <v/>
      </c>
      <c r="N23" s="5" t="s">
        <v>1</v>
      </c>
      <c r="O23" s="10" t="str">
        <f>IF($AN$5="","",$AN$5)</f>
        <v/>
      </c>
      <c r="P23" s="9" t="str">
        <f>IF($AP$7="","",$AP$7)</f>
        <v/>
      </c>
      <c r="Q23" s="5" t="s">
        <v>1</v>
      </c>
      <c r="R23" s="10" t="str">
        <f>IF($AN$7="","",$AN$7)</f>
        <v/>
      </c>
      <c r="S23" s="9" t="str">
        <f>IF($AP$9="","",$AP$9)</f>
        <v/>
      </c>
      <c r="T23" s="5" t="s">
        <v>1</v>
      </c>
      <c r="U23" s="10" t="str">
        <f>IF($AN$9="","",$AN$9)</f>
        <v/>
      </c>
      <c r="V23" s="9" t="str">
        <f>IF($AP$11="","",$AP$11)</f>
        <v/>
      </c>
      <c r="W23" s="5" t="s">
        <v>1</v>
      </c>
      <c r="X23" s="10" t="str">
        <f>IF($AN$11="","",$AN$11)</f>
        <v/>
      </c>
      <c r="Y23" s="9" t="str">
        <f>IF($AP$13="","",$AP$13)</f>
        <v/>
      </c>
      <c r="Z23" s="5" t="s">
        <v>1</v>
      </c>
      <c r="AA23" s="10" t="str">
        <f>IF($AN$13="","",$AN$13)</f>
        <v/>
      </c>
      <c r="AB23" s="9" t="str">
        <f>IF($AP$15="","",$AP$15)</f>
        <v/>
      </c>
      <c r="AC23" s="5" t="s">
        <v>1</v>
      </c>
      <c r="AD23" s="10" t="str">
        <f>IF($AN$15="","",$AN$15)</f>
        <v/>
      </c>
      <c r="AE23" s="9" t="str">
        <f>IF($AP$17="","",$AP$17)</f>
        <v/>
      </c>
      <c r="AF23" s="5" t="s">
        <v>1</v>
      </c>
      <c r="AG23" s="10" t="str">
        <f>IF($AN$17="","",$AN$17)</f>
        <v/>
      </c>
      <c r="AH23" s="9" t="str">
        <f>IF($AP$19="","",$AP$19)</f>
        <v/>
      </c>
      <c r="AI23" s="5" t="s">
        <v>1</v>
      </c>
      <c r="AJ23" s="10" t="str">
        <f>IF($AN$19="","",$AN$19)</f>
        <v/>
      </c>
      <c r="AK23" s="9" t="str">
        <f>IF($AP$21="","",$AP$21)</f>
        <v/>
      </c>
      <c r="AL23" s="5" t="s">
        <v>1</v>
      </c>
      <c r="AM23" s="10" t="str">
        <f>IF($AN$21="","",$AN$21)</f>
        <v/>
      </c>
      <c r="AN23" s="15"/>
      <c r="AO23" s="16"/>
      <c r="AP23" s="17"/>
      <c r="AQ23" s="2"/>
      <c r="AR23" s="4" t="s">
        <v>1</v>
      </c>
      <c r="AS23" s="3"/>
      <c r="AT23" s="2"/>
      <c r="AU23" s="4" t="s">
        <v>1</v>
      </c>
      <c r="AV23" s="3"/>
      <c r="AW23" s="2"/>
      <c r="AX23" s="4" t="s">
        <v>1</v>
      </c>
      <c r="AY23" s="3"/>
      <c r="AZ23" s="2"/>
      <c r="BA23" s="4" t="s">
        <v>1</v>
      </c>
      <c r="BB23" s="3"/>
      <c r="BC23" s="2"/>
      <c r="BD23" s="4" t="s">
        <v>1</v>
      </c>
      <c r="BE23" s="3"/>
      <c r="BF23" s="2"/>
      <c r="BG23" s="4" t="s">
        <v>1</v>
      </c>
      <c r="BH23" s="3"/>
      <c r="BI23" s="2"/>
      <c r="BJ23" s="4" t="s">
        <v>1</v>
      </c>
      <c r="BK23" s="3"/>
      <c r="BL23" s="2"/>
      <c r="BM23" s="4" t="s">
        <v>1</v>
      </c>
      <c r="BN23" s="3"/>
      <c r="BO23" s="2"/>
      <c r="BP23" s="4" t="s">
        <v>1</v>
      </c>
      <c r="BQ23" s="3"/>
    </row>
    <row r="24" spans="1:70" x14ac:dyDescent="0.45">
      <c r="A24" s="26">
        <v>12</v>
      </c>
      <c r="B24" s="28"/>
      <c r="C24" s="30">
        <f t="shared" ref="C24" si="70">COUNTIF(J24:BQ24,"〇")</f>
        <v>0</v>
      </c>
      <c r="D24" s="24">
        <f t="shared" ref="D24" si="71">COUNTIF(J24:BQ24,"△")</f>
        <v>0</v>
      </c>
      <c r="E24" s="24">
        <f>COUNTIF(J24:BQ24,"✕")</f>
        <v>0</v>
      </c>
      <c r="F24" s="24">
        <f t="shared" ref="F24" si="72">SUM(J25,M25,P25,S25,V25,Y25,AB25,AE25,AH25,AK25,AN25,AQ25,AT25,AW25,AZ25,BC25,BF25,BI25,BL25,BO25,)</f>
        <v>0</v>
      </c>
      <c r="G24" s="24">
        <f t="shared" ref="G24" si="73">SUM(L25,O25,R25,U25,X25,AA25,AD25,AG25,AJ25,AM25,AP25,AS25,AV25,AY25,BB25,BE25,BH25,BK25,BN25,BQ25)</f>
        <v>0</v>
      </c>
      <c r="H24" s="24">
        <f t="shared" ref="H24" si="74">((C24*2)+D24)</f>
        <v>0</v>
      </c>
      <c r="I24" s="26">
        <f t="shared" ref="I24" si="75">_xlfn.RANK.EQ(BR24,$BR$2:$BR$40,0)</f>
        <v>6</v>
      </c>
      <c r="J24" s="18" t="str">
        <f>IF(OR(J25="",L25=""),"",IF(J25&gt;L25,"〇",IF(J25=L25,"△","✕")))</f>
        <v/>
      </c>
      <c r="K24" s="19"/>
      <c r="L24" s="20"/>
      <c r="M24" s="18" t="str">
        <f>IF(OR(M25="",O25=""),"",IF(M25&gt;O25,"〇",IF(M25=O25,"△","✕")))</f>
        <v/>
      </c>
      <c r="N24" s="19"/>
      <c r="O24" s="20"/>
      <c r="P24" s="18" t="str">
        <f>IF(OR(P25="",R25=""),"",IF(P25&gt;R25,"〇",IF(P25=R25,"△","✕")))</f>
        <v/>
      </c>
      <c r="Q24" s="19"/>
      <c r="R24" s="20"/>
      <c r="S24" s="18" t="str">
        <f>IF(OR(S25="",U25=""),"",IF(S25&gt;U25,"〇",IF(S25=U25,"△","✕")))</f>
        <v/>
      </c>
      <c r="T24" s="19"/>
      <c r="U24" s="20"/>
      <c r="V24" s="18" t="str">
        <f>IF(OR(V25="",X25=""),"",IF(V25&gt;X25,"〇",IF(V25=X25,"△","✕")))</f>
        <v/>
      </c>
      <c r="W24" s="19"/>
      <c r="X24" s="20"/>
      <c r="Y24" s="18" t="str">
        <f>IF(OR(Y25="",AA25=""),"",IF(Y25&gt;AA25,"〇",IF(Y25=AA25,"△","✕")))</f>
        <v/>
      </c>
      <c r="Z24" s="19"/>
      <c r="AA24" s="20"/>
      <c r="AB24" s="18" t="str">
        <f>IF(OR(AB25="",AD25=""),"",IF(AB25&gt;AD25,"〇",IF(AB25=AD25,"△","✕")))</f>
        <v/>
      </c>
      <c r="AC24" s="19"/>
      <c r="AD24" s="20"/>
      <c r="AE24" s="18" t="str">
        <f>IF(OR(AE25="",AG25=""),"",IF(AE25&gt;AG25,"〇",IF(AE25=AG25,"△","✕")))</f>
        <v/>
      </c>
      <c r="AF24" s="19"/>
      <c r="AG24" s="20"/>
      <c r="AH24" s="18" t="str">
        <f>IF(OR(AH25="",AJ25=""),"",IF(AH25&gt;AJ25,"〇",IF(AH25=AJ25,"△","✕")))</f>
        <v/>
      </c>
      <c r="AI24" s="19"/>
      <c r="AJ24" s="20"/>
      <c r="AK24" s="18" t="str">
        <f>IF(OR(AK25="",AM25=""),"",IF(AK25&gt;AM25,"〇",IF(AK25=AM25,"△","✕")))</f>
        <v/>
      </c>
      <c r="AL24" s="19"/>
      <c r="AM24" s="20"/>
      <c r="AN24" s="18" t="str">
        <f>IF(OR(AN25="",AP25=""),"",IF(AN25&gt;AP25,"〇",IF(AN25=AP25,"△","✕")))</f>
        <v/>
      </c>
      <c r="AO24" s="19"/>
      <c r="AP24" s="20"/>
      <c r="AQ24" s="12"/>
      <c r="AR24" s="13"/>
      <c r="AS24" s="14"/>
      <c r="AT24" s="21" t="str">
        <f>IF(OR(AT25="",AV25=""),"",IF(AT25&gt;AV25,"〇",IF(AT25=AV25,"△","✕")))</f>
        <v/>
      </c>
      <c r="AU24" s="22"/>
      <c r="AV24" s="23"/>
      <c r="AW24" s="21" t="str">
        <f>IF(OR(AW25="",AY25=""),"",IF(AW25&gt;AY25,"〇",IF(AW25=AY25,"△","✕")))</f>
        <v/>
      </c>
      <c r="AX24" s="22"/>
      <c r="AY24" s="23"/>
      <c r="AZ24" s="21" t="str">
        <f>IF(OR(AZ25="",BB25=""),"",IF(AZ25&gt;BB25,"〇",IF(AZ25=BB25,"△","✕")))</f>
        <v/>
      </c>
      <c r="BA24" s="22"/>
      <c r="BB24" s="23"/>
      <c r="BC24" s="21" t="str">
        <f>IF(OR(BC25="",BE25=""),"",IF(BC25&gt;BE25,"〇",IF(BC25=BE25,"△","✕")))</f>
        <v/>
      </c>
      <c r="BD24" s="22"/>
      <c r="BE24" s="23"/>
      <c r="BF24" s="21" t="str">
        <f>IF(OR(BF25="",BH25=""),"",IF(BF25&gt;BH25,"〇",IF(BF25=BH25,"△","✕")))</f>
        <v/>
      </c>
      <c r="BG24" s="22"/>
      <c r="BH24" s="23"/>
      <c r="BI24" s="21" t="str">
        <f>IF(OR(BI25="",BK25=""),"",IF(BI25&gt;BK25,"〇",IF(BI25=BK25,"△","✕")))</f>
        <v/>
      </c>
      <c r="BJ24" s="22"/>
      <c r="BK24" s="23"/>
      <c r="BL24" s="21" t="str">
        <f>IF(OR(BL25="",BN25=""),"",IF(BL25&gt;BN25,"〇",IF(BL25=BN25,"△","✕")))</f>
        <v/>
      </c>
      <c r="BM24" s="22"/>
      <c r="BN24" s="23"/>
      <c r="BO24" s="21" t="str">
        <f>IF(OR(BO25="",BQ25=""),"",IF(BO25&gt;BQ25,"〇",IF(BO25=BQ25,"△","✕")))</f>
        <v/>
      </c>
      <c r="BP24" s="22"/>
      <c r="BQ24" s="23"/>
      <c r="BR24" s="1">
        <f t="shared" ref="BR24" si="76">H24*100+F24*10</f>
        <v>0</v>
      </c>
    </row>
    <row r="25" spans="1:70" x14ac:dyDescent="0.45">
      <c r="A25" s="27"/>
      <c r="B25" s="29"/>
      <c r="C25" s="31"/>
      <c r="D25" s="25"/>
      <c r="E25" s="25"/>
      <c r="F25" s="25"/>
      <c r="G25" s="25"/>
      <c r="H25" s="25"/>
      <c r="I25" s="27"/>
      <c r="J25" s="9" t="str">
        <f>IF($AS$3="","",$AS$3)</f>
        <v/>
      </c>
      <c r="K25" s="5" t="s">
        <v>1</v>
      </c>
      <c r="L25" s="10" t="str">
        <f>IF($AQ$3="","",$AQ$3)</f>
        <v/>
      </c>
      <c r="M25" s="9" t="str">
        <f>IF($AS$5="","",$AS$5)</f>
        <v/>
      </c>
      <c r="N25" s="5" t="s">
        <v>1</v>
      </c>
      <c r="O25" s="10" t="str">
        <f>IF($AQ$5="","",$AQ$5)</f>
        <v/>
      </c>
      <c r="P25" s="9" t="str">
        <f>IF($AS$7="","",$AS$7)</f>
        <v/>
      </c>
      <c r="Q25" s="5" t="s">
        <v>1</v>
      </c>
      <c r="R25" s="10" t="str">
        <f>IF($AQ$7="","",$AQ$7)</f>
        <v/>
      </c>
      <c r="S25" s="9" t="str">
        <f>IF($AS$9="","",$AS$9)</f>
        <v/>
      </c>
      <c r="T25" s="5" t="s">
        <v>1</v>
      </c>
      <c r="U25" s="10" t="str">
        <f>IF($AQ$9="","",$AQ$9)</f>
        <v/>
      </c>
      <c r="V25" s="9" t="str">
        <f>IF($AS$11="","",$AS$11)</f>
        <v/>
      </c>
      <c r="W25" s="5" t="s">
        <v>1</v>
      </c>
      <c r="X25" s="10" t="str">
        <f>IF($AQ$11="","",$AQ$11)</f>
        <v/>
      </c>
      <c r="Y25" s="9" t="str">
        <f>IF($AS$13="","",$AS$13)</f>
        <v/>
      </c>
      <c r="Z25" s="5" t="s">
        <v>1</v>
      </c>
      <c r="AA25" s="10" t="str">
        <f>IF($AQ$13="","",$AQ$13)</f>
        <v/>
      </c>
      <c r="AB25" s="9" t="str">
        <f>IF($AS$15="","",$AS$15)</f>
        <v/>
      </c>
      <c r="AC25" s="5" t="s">
        <v>1</v>
      </c>
      <c r="AD25" s="10" t="str">
        <f>IF($AQ$15="","",$AQ$15)</f>
        <v/>
      </c>
      <c r="AE25" s="9" t="str">
        <f>IF($AS$17="","",$AS$17)</f>
        <v/>
      </c>
      <c r="AF25" s="5" t="s">
        <v>1</v>
      </c>
      <c r="AG25" s="10" t="str">
        <f>IF($AQ$17="","",$AQ$17)</f>
        <v/>
      </c>
      <c r="AH25" s="9" t="str">
        <f>IF($AS$19="","",$AS$19)</f>
        <v/>
      </c>
      <c r="AI25" s="5" t="s">
        <v>1</v>
      </c>
      <c r="AJ25" s="10" t="str">
        <f>IF($AQ$19="","",$AQ$19)</f>
        <v/>
      </c>
      <c r="AK25" s="9" t="str">
        <f>IF($AS$21="","",$AS$21)</f>
        <v/>
      </c>
      <c r="AL25" s="5" t="s">
        <v>1</v>
      </c>
      <c r="AM25" s="10" t="str">
        <f>IF($AQ$21="","",$AQ$21)</f>
        <v/>
      </c>
      <c r="AN25" s="9" t="str">
        <f>IF($AS$23="","",$AS$23)</f>
        <v/>
      </c>
      <c r="AO25" s="5" t="s">
        <v>1</v>
      </c>
      <c r="AP25" s="10" t="str">
        <f>IF($AQ$23="","",$AQ$23)</f>
        <v/>
      </c>
      <c r="AQ25" s="15"/>
      <c r="AR25" s="16"/>
      <c r="AS25" s="17"/>
      <c r="AT25" s="2"/>
      <c r="AU25" s="4" t="s">
        <v>1</v>
      </c>
      <c r="AV25" s="3"/>
      <c r="AW25" s="2"/>
      <c r="AX25" s="4" t="s">
        <v>1</v>
      </c>
      <c r="AY25" s="3"/>
      <c r="AZ25" s="2"/>
      <c r="BA25" s="4" t="s">
        <v>1</v>
      </c>
      <c r="BB25" s="3"/>
      <c r="BC25" s="2"/>
      <c r="BD25" s="4" t="s">
        <v>1</v>
      </c>
      <c r="BE25" s="3"/>
      <c r="BF25" s="2"/>
      <c r="BG25" s="4" t="s">
        <v>1</v>
      </c>
      <c r="BH25" s="3"/>
      <c r="BI25" s="2"/>
      <c r="BJ25" s="4" t="s">
        <v>1</v>
      </c>
      <c r="BK25" s="3"/>
      <c r="BL25" s="2"/>
      <c r="BM25" s="4" t="s">
        <v>1</v>
      </c>
      <c r="BN25" s="3"/>
      <c r="BO25" s="2"/>
      <c r="BP25" s="4" t="s">
        <v>1</v>
      </c>
      <c r="BQ25" s="3"/>
    </row>
    <row r="26" spans="1:70" x14ac:dyDescent="0.45">
      <c r="A26" s="26">
        <v>13</v>
      </c>
      <c r="B26" s="28"/>
      <c r="C26" s="30">
        <f t="shared" ref="C26" si="77">COUNTIF(J26:BQ26,"〇")</f>
        <v>0</v>
      </c>
      <c r="D26" s="24">
        <f t="shared" ref="D26" si="78">COUNTIF(J26:BQ26,"△")</f>
        <v>0</v>
      </c>
      <c r="E26" s="24">
        <f>COUNTIF(J26:BQ26,"✕")</f>
        <v>0</v>
      </c>
      <c r="F26" s="24">
        <f t="shared" ref="F26" si="79">SUM(J27,M27,P27,S27,V27,Y27,AB27,AE27,AH27,AK27,AN27,AQ27,AT27,AW27,AZ27,BC27,BF27,BI27,BL27,BO27,)</f>
        <v>0</v>
      </c>
      <c r="G26" s="24">
        <f t="shared" ref="G26" si="80">SUM(L27,O27,R27,U27,X27,AA27,AD27,AG27,AJ27,AM27,AP27,AS27,AV27,AY27,BB27,BE27,BH27,BK27,BN27,BQ27)</f>
        <v>0</v>
      </c>
      <c r="H26" s="24">
        <f t="shared" ref="H26" si="81">((C26*2)+D26)</f>
        <v>0</v>
      </c>
      <c r="I26" s="26">
        <f t="shared" ref="I26" si="82">_xlfn.RANK.EQ(BR26,$BR$2:$BR$40,0)</f>
        <v>6</v>
      </c>
      <c r="J26" s="18" t="str">
        <f>IF(OR(J27="",L27=""),"",IF(J27&gt;L27,"〇",IF(J27=L27,"△","✕")))</f>
        <v/>
      </c>
      <c r="K26" s="19"/>
      <c r="L26" s="20"/>
      <c r="M26" s="18" t="str">
        <f>IF(OR(M27="",O27=""),"",IF(M27&gt;O27,"〇",IF(M27=O27,"△","✕")))</f>
        <v/>
      </c>
      <c r="N26" s="19"/>
      <c r="O26" s="20"/>
      <c r="P26" s="18" t="str">
        <f>IF(OR(P27="",R27=""),"",IF(P27&gt;R27,"〇",IF(P27=R27,"△","✕")))</f>
        <v/>
      </c>
      <c r="Q26" s="19"/>
      <c r="R26" s="20"/>
      <c r="S26" s="18" t="str">
        <f>IF(OR(S27="",U27=""),"",IF(S27&gt;U27,"〇",IF(S27=U27,"△","✕")))</f>
        <v/>
      </c>
      <c r="T26" s="19"/>
      <c r="U26" s="20"/>
      <c r="V26" s="18" t="str">
        <f>IF(OR(V27="",X27=""),"",IF(V27&gt;X27,"〇",IF(V27=X27,"△","✕")))</f>
        <v/>
      </c>
      <c r="W26" s="19"/>
      <c r="X26" s="20"/>
      <c r="Y26" s="18" t="str">
        <f>IF(OR(Y27="",AA27=""),"",IF(Y27&gt;AA27,"〇",IF(Y27=AA27,"△","✕")))</f>
        <v/>
      </c>
      <c r="Z26" s="19"/>
      <c r="AA26" s="20"/>
      <c r="AB26" s="18" t="str">
        <f>IF(OR(AB27="",AD27=""),"",IF(AB27&gt;AD27,"〇",IF(AB27=AD27,"△","✕")))</f>
        <v/>
      </c>
      <c r="AC26" s="19"/>
      <c r="AD26" s="20"/>
      <c r="AE26" s="18" t="str">
        <f>IF(OR(AE27="",AG27=""),"",IF(AE27&gt;AG27,"〇",IF(AE27=AG27,"△","✕")))</f>
        <v/>
      </c>
      <c r="AF26" s="19"/>
      <c r="AG26" s="20"/>
      <c r="AH26" s="18" t="str">
        <f>IF(OR(AH27="",AJ27=""),"",IF(AH27&gt;AJ27,"〇",IF(AH27=AJ27,"△","✕")))</f>
        <v/>
      </c>
      <c r="AI26" s="19"/>
      <c r="AJ26" s="20"/>
      <c r="AK26" s="18" t="str">
        <f>IF(OR(AK27="",AM27=""),"",IF(AK27&gt;AM27,"〇",IF(AK27=AM27,"△","✕")))</f>
        <v/>
      </c>
      <c r="AL26" s="19"/>
      <c r="AM26" s="20"/>
      <c r="AN26" s="18" t="str">
        <f>IF(OR(AN27="",AP27=""),"",IF(AN27&gt;AP27,"〇",IF(AN27=AP27,"△","✕")))</f>
        <v/>
      </c>
      <c r="AO26" s="19"/>
      <c r="AP26" s="20"/>
      <c r="AQ26" s="18" t="str">
        <f>IF(OR(AQ27="",AS27=""),"",IF(AQ27&gt;AS27,"〇",IF(AQ27=AS27,"△","✕")))</f>
        <v/>
      </c>
      <c r="AR26" s="19"/>
      <c r="AS26" s="20"/>
      <c r="AT26" s="12"/>
      <c r="AU26" s="13"/>
      <c r="AV26" s="14"/>
      <c r="AW26" s="21" t="str">
        <f>IF(OR(AW27="",AY27=""),"",IF(AW27&gt;AY27,"〇",IF(AW27=AY27,"△","✕")))</f>
        <v/>
      </c>
      <c r="AX26" s="22"/>
      <c r="AY26" s="23"/>
      <c r="AZ26" s="21" t="str">
        <f>IF(OR(AZ27="",BB27=""),"",IF(AZ27&gt;BB27,"〇",IF(AZ27=BB27,"△","✕")))</f>
        <v/>
      </c>
      <c r="BA26" s="22"/>
      <c r="BB26" s="23"/>
      <c r="BC26" s="21" t="str">
        <f>IF(OR(BC27="",BE27=""),"",IF(BC27&gt;BE27,"〇",IF(BC27=BE27,"△","✕")))</f>
        <v/>
      </c>
      <c r="BD26" s="22"/>
      <c r="BE26" s="23"/>
      <c r="BF26" s="21" t="str">
        <f>IF(OR(BF27="",BH27=""),"",IF(BF27&gt;BH27,"〇",IF(BF27=BH27,"△","✕")))</f>
        <v/>
      </c>
      <c r="BG26" s="22"/>
      <c r="BH26" s="23"/>
      <c r="BI26" s="21" t="str">
        <f>IF(OR(BI27="",BK27=""),"",IF(BI27&gt;BK27,"〇",IF(BI27=BK27,"△","✕")))</f>
        <v/>
      </c>
      <c r="BJ26" s="22"/>
      <c r="BK26" s="23"/>
      <c r="BL26" s="21" t="str">
        <f>IF(OR(BL27="",BN27=""),"",IF(BL27&gt;BN27,"〇",IF(BL27=BN27,"△","✕")))</f>
        <v/>
      </c>
      <c r="BM26" s="22"/>
      <c r="BN26" s="23"/>
      <c r="BO26" s="21" t="str">
        <f>IF(OR(BO27="",BQ27=""),"",IF(BO27&gt;BQ27,"〇",IF(BO27=BQ27,"△","✕")))</f>
        <v/>
      </c>
      <c r="BP26" s="22"/>
      <c r="BQ26" s="23"/>
      <c r="BR26" s="1">
        <f t="shared" ref="BR26" si="83">H26*100+F26*10</f>
        <v>0</v>
      </c>
    </row>
    <row r="27" spans="1:70" x14ac:dyDescent="0.45">
      <c r="A27" s="27"/>
      <c r="B27" s="29"/>
      <c r="C27" s="31"/>
      <c r="D27" s="25"/>
      <c r="E27" s="25"/>
      <c r="F27" s="25"/>
      <c r="G27" s="25"/>
      <c r="H27" s="25"/>
      <c r="I27" s="27"/>
      <c r="J27" s="9" t="str">
        <f>IF($AV$3="","",$AV$3)</f>
        <v/>
      </c>
      <c r="K27" s="5" t="s">
        <v>1</v>
      </c>
      <c r="L27" s="10" t="str">
        <f>IF($AT$3="","",$AT$3)</f>
        <v/>
      </c>
      <c r="M27" s="9" t="str">
        <f>IF($AV$5="","",$AV$5)</f>
        <v/>
      </c>
      <c r="N27" s="5" t="s">
        <v>1</v>
      </c>
      <c r="O27" s="10" t="str">
        <f>IF($AT$5="","",$AT$5)</f>
        <v/>
      </c>
      <c r="P27" s="9" t="str">
        <f>IF($AV$7="","",$AV$7)</f>
        <v/>
      </c>
      <c r="Q27" s="5" t="s">
        <v>1</v>
      </c>
      <c r="R27" s="10" t="str">
        <f>IF($AT$7="","",$AT$7)</f>
        <v/>
      </c>
      <c r="S27" s="9" t="str">
        <f>IF($AV$9="","",$AV$9)</f>
        <v/>
      </c>
      <c r="T27" s="5" t="s">
        <v>1</v>
      </c>
      <c r="U27" s="10" t="str">
        <f>IF($AT$9="","",$AT$9)</f>
        <v/>
      </c>
      <c r="V27" s="9" t="str">
        <f>IF($AV$11="","",$AV$11)</f>
        <v/>
      </c>
      <c r="W27" s="5" t="s">
        <v>1</v>
      </c>
      <c r="X27" s="10" t="str">
        <f>IF($AT$11="","",$AT$11)</f>
        <v/>
      </c>
      <c r="Y27" s="9" t="str">
        <f>IF($AV$13="","",$AV$13)</f>
        <v/>
      </c>
      <c r="Z27" s="5" t="s">
        <v>1</v>
      </c>
      <c r="AA27" s="10" t="str">
        <f>IF($AT$13="","",$AT$13)</f>
        <v/>
      </c>
      <c r="AB27" s="9" t="str">
        <f>IF($AV$15="","",$AV$15)</f>
        <v/>
      </c>
      <c r="AC27" s="5" t="s">
        <v>1</v>
      </c>
      <c r="AD27" s="10" t="str">
        <f>IF($AT$15="","",$AT$15)</f>
        <v/>
      </c>
      <c r="AE27" s="9" t="str">
        <f>IF($AV$17="","",$AV$17)</f>
        <v/>
      </c>
      <c r="AF27" s="5" t="s">
        <v>1</v>
      </c>
      <c r="AG27" s="10" t="str">
        <f>IF($AT$17="","",$AT$17)</f>
        <v/>
      </c>
      <c r="AH27" s="9" t="str">
        <f>IF($AV$19="","",$AV$19)</f>
        <v/>
      </c>
      <c r="AI27" s="5" t="s">
        <v>1</v>
      </c>
      <c r="AJ27" s="10" t="str">
        <f>IF($AT$19="","",$AT$19)</f>
        <v/>
      </c>
      <c r="AK27" s="9" t="str">
        <f>IF($AV$21="","",$AV$21)</f>
        <v/>
      </c>
      <c r="AL27" s="5" t="s">
        <v>1</v>
      </c>
      <c r="AM27" s="10" t="str">
        <f>IF($AT$21="","",$AT$21)</f>
        <v/>
      </c>
      <c r="AN27" s="9" t="str">
        <f>IF($AV$23="","",$AV$23)</f>
        <v/>
      </c>
      <c r="AO27" s="5" t="s">
        <v>1</v>
      </c>
      <c r="AP27" s="10" t="str">
        <f>IF($AT$23="","",$AT$23)</f>
        <v/>
      </c>
      <c r="AQ27" s="9" t="str">
        <f>IF($AV$25="","",$AV$25)</f>
        <v/>
      </c>
      <c r="AR27" s="5" t="s">
        <v>1</v>
      </c>
      <c r="AS27" s="10" t="str">
        <f>IF($AT$25="","",$AT$25)</f>
        <v/>
      </c>
      <c r="AT27" s="15"/>
      <c r="AU27" s="16"/>
      <c r="AV27" s="17"/>
      <c r="AW27" s="2"/>
      <c r="AX27" s="4" t="s">
        <v>1</v>
      </c>
      <c r="AY27" s="3"/>
      <c r="AZ27" s="2"/>
      <c r="BA27" s="4" t="s">
        <v>1</v>
      </c>
      <c r="BB27" s="3"/>
      <c r="BC27" s="2"/>
      <c r="BD27" s="4" t="s">
        <v>1</v>
      </c>
      <c r="BE27" s="3"/>
      <c r="BF27" s="2"/>
      <c r="BG27" s="4" t="s">
        <v>1</v>
      </c>
      <c r="BH27" s="3"/>
      <c r="BI27" s="2"/>
      <c r="BJ27" s="4" t="s">
        <v>1</v>
      </c>
      <c r="BK27" s="3"/>
      <c r="BL27" s="2"/>
      <c r="BM27" s="4" t="s">
        <v>1</v>
      </c>
      <c r="BN27" s="3"/>
      <c r="BO27" s="2"/>
      <c r="BP27" s="4" t="s">
        <v>1</v>
      </c>
      <c r="BQ27" s="3"/>
    </row>
    <row r="28" spans="1:70" x14ac:dyDescent="0.45">
      <c r="A28" s="26">
        <v>14</v>
      </c>
      <c r="B28" s="28"/>
      <c r="C28" s="30">
        <f t="shared" ref="C28" si="84">COUNTIF(J28:BQ28,"〇")</f>
        <v>0</v>
      </c>
      <c r="D28" s="24">
        <f t="shared" ref="D28" si="85">COUNTIF(J28:BQ28,"△")</f>
        <v>0</v>
      </c>
      <c r="E28" s="24">
        <f>COUNTIF(J28:BQ28,"✕")</f>
        <v>0</v>
      </c>
      <c r="F28" s="24">
        <f t="shared" ref="F28" si="86">SUM(J29,M29,P29,S29,V29,Y29,AB29,AE29,AH29,AK29,AN29,AQ29,AT29,AW29,AZ29,BC29,BF29,BI29,BL29,BO29,)</f>
        <v>0</v>
      </c>
      <c r="G28" s="24">
        <f t="shared" ref="G28" si="87">SUM(L29,O29,R29,U29,X29,AA29,AD29,AG29,AJ29,AM29,AP29,AS29,AV29,AY29,BB29,BE29,BH29,BK29,BN29,BQ29)</f>
        <v>0</v>
      </c>
      <c r="H28" s="24">
        <f t="shared" ref="H28" si="88">((C28*2)+D28)</f>
        <v>0</v>
      </c>
      <c r="I28" s="26">
        <f t="shared" ref="I28" si="89">_xlfn.RANK.EQ(BR28,$BR$2:$BR$40,0)</f>
        <v>6</v>
      </c>
      <c r="J28" s="18" t="str">
        <f>IF(OR(J29="",L29=""),"",IF(J29&gt;L29,"〇",IF(J29=L29,"△","✕")))</f>
        <v/>
      </c>
      <c r="K28" s="19"/>
      <c r="L28" s="20"/>
      <c r="M28" s="18" t="str">
        <f>IF(OR(M29="",O29=""),"",IF(M29&gt;O29,"〇",IF(M29=O29,"△","✕")))</f>
        <v/>
      </c>
      <c r="N28" s="19"/>
      <c r="O28" s="20"/>
      <c r="P28" s="18" t="str">
        <f>IF(OR(P29="",R29=""),"",IF(P29&gt;R29,"〇",IF(P29=R29,"△","✕")))</f>
        <v/>
      </c>
      <c r="Q28" s="19"/>
      <c r="R28" s="20"/>
      <c r="S28" s="18" t="str">
        <f>IF(OR(S29="",U29=""),"",IF(S29&gt;U29,"〇",IF(S29=U29,"△","✕")))</f>
        <v/>
      </c>
      <c r="T28" s="19"/>
      <c r="U28" s="20"/>
      <c r="V28" s="18" t="str">
        <f>IF(OR(V29="",X29=""),"",IF(V29&gt;X29,"〇",IF(V29=X29,"△","✕")))</f>
        <v/>
      </c>
      <c r="W28" s="19"/>
      <c r="X28" s="20"/>
      <c r="Y28" s="18" t="str">
        <f>IF(OR(Y29="",AA29=""),"",IF(Y29&gt;AA29,"〇",IF(Y29=AA29,"△","✕")))</f>
        <v/>
      </c>
      <c r="Z28" s="19"/>
      <c r="AA28" s="20"/>
      <c r="AB28" s="18" t="str">
        <f>IF(OR(AB29="",AD29=""),"",IF(AB29&gt;AD29,"〇",IF(AB29=AD29,"△","✕")))</f>
        <v/>
      </c>
      <c r="AC28" s="19"/>
      <c r="AD28" s="20"/>
      <c r="AE28" s="18" t="str">
        <f>IF(OR(AE29="",AG29=""),"",IF(AE29&gt;AG29,"〇",IF(AE29=AG29,"△","✕")))</f>
        <v/>
      </c>
      <c r="AF28" s="19"/>
      <c r="AG28" s="20"/>
      <c r="AH28" s="18" t="str">
        <f>IF(OR(AH29="",AJ29=""),"",IF(AH29&gt;AJ29,"〇",IF(AH29=AJ29,"△","✕")))</f>
        <v/>
      </c>
      <c r="AI28" s="19"/>
      <c r="AJ28" s="20"/>
      <c r="AK28" s="18" t="str">
        <f>IF(OR(AK29="",AM29=""),"",IF(AK29&gt;AM29,"〇",IF(AK29=AM29,"△","✕")))</f>
        <v/>
      </c>
      <c r="AL28" s="19"/>
      <c r="AM28" s="20"/>
      <c r="AN28" s="18" t="str">
        <f>IF(OR(AN29="",AP29=""),"",IF(AN29&gt;AP29,"〇",IF(AN29=AP29,"△","✕")))</f>
        <v/>
      </c>
      <c r="AO28" s="19"/>
      <c r="AP28" s="20"/>
      <c r="AQ28" s="18" t="str">
        <f>IF(OR(AQ29="",AS29=""),"",IF(AQ29&gt;AS29,"〇",IF(AQ29=AS29,"△","✕")))</f>
        <v/>
      </c>
      <c r="AR28" s="19"/>
      <c r="AS28" s="20"/>
      <c r="AT28" s="18" t="str">
        <f>IF(OR(AT29="",AV29=""),"",IF(AT29&gt;AV29,"〇",IF(AT29=AV29,"△","✕")))</f>
        <v/>
      </c>
      <c r="AU28" s="19"/>
      <c r="AV28" s="20"/>
      <c r="AW28" s="12"/>
      <c r="AX28" s="13"/>
      <c r="AY28" s="14"/>
      <c r="AZ28" s="21" t="str">
        <f>IF(OR(AZ29="",BB29=""),"",IF(AZ29&gt;BB29,"〇",IF(AZ29=BB29,"△","✕")))</f>
        <v/>
      </c>
      <c r="BA28" s="22"/>
      <c r="BB28" s="23"/>
      <c r="BC28" s="21" t="str">
        <f>IF(OR(BC29="",BE29=""),"",IF(BC29&gt;BE29,"〇",IF(BC29=BE29,"△","✕")))</f>
        <v/>
      </c>
      <c r="BD28" s="22"/>
      <c r="BE28" s="23"/>
      <c r="BF28" s="21" t="str">
        <f>IF(OR(BF29="",BH29=""),"",IF(BF29&gt;BH29,"〇",IF(BF29=BH29,"△","✕")))</f>
        <v/>
      </c>
      <c r="BG28" s="22"/>
      <c r="BH28" s="23"/>
      <c r="BI28" s="21" t="str">
        <f>IF(OR(BI29="",BK29=""),"",IF(BI29&gt;BK29,"〇",IF(BI29=BK29,"△","✕")))</f>
        <v/>
      </c>
      <c r="BJ28" s="22"/>
      <c r="BK28" s="23"/>
      <c r="BL28" s="21" t="str">
        <f>IF(OR(BL29="",BN29=""),"",IF(BL29&gt;BN29,"〇",IF(BL29=BN29,"△","✕")))</f>
        <v/>
      </c>
      <c r="BM28" s="22"/>
      <c r="BN28" s="23"/>
      <c r="BO28" s="21" t="str">
        <f>IF(OR(BO29="",BQ29=""),"",IF(BO29&gt;BQ29,"〇",IF(BO29=BQ29,"△","✕")))</f>
        <v/>
      </c>
      <c r="BP28" s="22"/>
      <c r="BQ28" s="23"/>
      <c r="BR28" s="1">
        <f t="shared" ref="BR28" si="90">H28*100+F28*10</f>
        <v>0</v>
      </c>
    </row>
    <row r="29" spans="1:70" x14ac:dyDescent="0.45">
      <c r="A29" s="27"/>
      <c r="B29" s="29"/>
      <c r="C29" s="31"/>
      <c r="D29" s="25"/>
      <c r="E29" s="25"/>
      <c r="F29" s="25"/>
      <c r="G29" s="25"/>
      <c r="H29" s="25"/>
      <c r="I29" s="27"/>
      <c r="J29" s="9" t="str">
        <f>IF($AY$3="","",$AY$3)</f>
        <v/>
      </c>
      <c r="K29" s="5" t="s">
        <v>1</v>
      </c>
      <c r="L29" s="10" t="str">
        <f>IF($AW$3="","",$AW$3)</f>
        <v/>
      </c>
      <c r="M29" s="9" t="str">
        <f>IF($AY$5="","",$AY$5)</f>
        <v/>
      </c>
      <c r="N29" s="5" t="s">
        <v>1</v>
      </c>
      <c r="O29" s="10" t="str">
        <f>IF($AW$5="","",$AW$5)</f>
        <v/>
      </c>
      <c r="P29" s="9" t="str">
        <f>IF($AY$7="","",$AY$7)</f>
        <v/>
      </c>
      <c r="Q29" s="5" t="s">
        <v>1</v>
      </c>
      <c r="R29" s="10" t="str">
        <f>IF($AW$7="","",$AW$7)</f>
        <v/>
      </c>
      <c r="S29" s="9" t="str">
        <f>IF($AY$9="","",$AY$9)</f>
        <v/>
      </c>
      <c r="T29" s="5" t="s">
        <v>1</v>
      </c>
      <c r="U29" s="10" t="str">
        <f>IF($AW$9="","",$AW$9)</f>
        <v/>
      </c>
      <c r="V29" s="9" t="str">
        <f>IF($AY$11="","",$AY$11)</f>
        <v/>
      </c>
      <c r="W29" s="5" t="s">
        <v>1</v>
      </c>
      <c r="X29" s="10" t="str">
        <f>IF($AW$11="","",$AW$11)</f>
        <v/>
      </c>
      <c r="Y29" s="9" t="str">
        <f>IF($AY$13="","",$AY$13)</f>
        <v/>
      </c>
      <c r="Z29" s="5" t="s">
        <v>1</v>
      </c>
      <c r="AA29" s="10" t="str">
        <f>IF($AW$13="","",$AW$13)</f>
        <v/>
      </c>
      <c r="AB29" s="9" t="str">
        <f>IF($AY$15="","",$AY$15)</f>
        <v/>
      </c>
      <c r="AC29" s="5" t="s">
        <v>1</v>
      </c>
      <c r="AD29" s="10" t="str">
        <f>IF($AW$15="","",$AW$15)</f>
        <v/>
      </c>
      <c r="AE29" s="9" t="str">
        <f>IF($AY$17="","",$AY$17)</f>
        <v/>
      </c>
      <c r="AF29" s="5" t="s">
        <v>1</v>
      </c>
      <c r="AG29" s="10" t="str">
        <f>IF($AW$17="","",$AW$17)</f>
        <v/>
      </c>
      <c r="AH29" s="9" t="str">
        <f>IF($AY$19="","",$AY$19)</f>
        <v/>
      </c>
      <c r="AI29" s="5" t="s">
        <v>1</v>
      </c>
      <c r="AJ29" s="10" t="str">
        <f>IF($AW$19="","",$AW$19)</f>
        <v/>
      </c>
      <c r="AK29" s="9" t="str">
        <f>IF($AY$21="","",$AY$21)</f>
        <v/>
      </c>
      <c r="AL29" s="5" t="s">
        <v>1</v>
      </c>
      <c r="AM29" s="10" t="str">
        <f>IF($AW$21="","",$AW$21)</f>
        <v/>
      </c>
      <c r="AN29" s="9" t="str">
        <f>IF($AY$23="","",$AY$23)</f>
        <v/>
      </c>
      <c r="AO29" s="5" t="s">
        <v>1</v>
      </c>
      <c r="AP29" s="10" t="str">
        <f>IF($AW$23="","",$AW$23)</f>
        <v/>
      </c>
      <c r="AQ29" s="9" t="str">
        <f>IF($AY$25="","",$AY$25)</f>
        <v/>
      </c>
      <c r="AR29" s="5" t="s">
        <v>1</v>
      </c>
      <c r="AS29" s="10" t="str">
        <f>IF($AW$25="","",$AW$25)</f>
        <v/>
      </c>
      <c r="AT29" s="9" t="str">
        <f>IF($AY$27="","",$AY$27)</f>
        <v/>
      </c>
      <c r="AU29" s="5" t="s">
        <v>1</v>
      </c>
      <c r="AV29" s="10" t="str">
        <f>IF($AW$27="","",$AW$27)</f>
        <v/>
      </c>
      <c r="AW29" s="15"/>
      <c r="AX29" s="16"/>
      <c r="AY29" s="17"/>
      <c r="AZ29" s="2"/>
      <c r="BA29" s="4" t="s">
        <v>1</v>
      </c>
      <c r="BB29" s="3"/>
      <c r="BC29" s="2"/>
      <c r="BD29" s="4" t="s">
        <v>1</v>
      </c>
      <c r="BE29" s="3"/>
      <c r="BF29" s="2"/>
      <c r="BG29" s="4" t="s">
        <v>1</v>
      </c>
      <c r="BH29" s="3"/>
      <c r="BI29" s="2"/>
      <c r="BJ29" s="4" t="s">
        <v>1</v>
      </c>
      <c r="BK29" s="3"/>
      <c r="BL29" s="2"/>
      <c r="BM29" s="4" t="s">
        <v>1</v>
      </c>
      <c r="BN29" s="3"/>
      <c r="BO29" s="2"/>
      <c r="BP29" s="4" t="s">
        <v>1</v>
      </c>
      <c r="BQ29" s="3"/>
    </row>
    <row r="30" spans="1:70" x14ac:dyDescent="0.45">
      <c r="A30" s="26">
        <v>15</v>
      </c>
      <c r="B30" s="28"/>
      <c r="C30" s="30">
        <f t="shared" ref="C30" si="91">COUNTIF(J30:BQ30,"〇")</f>
        <v>0</v>
      </c>
      <c r="D30" s="24">
        <f t="shared" ref="D30" si="92">COUNTIF(J30:BQ30,"△")</f>
        <v>0</v>
      </c>
      <c r="E30" s="24">
        <f>COUNTIF(J30:BQ30,"✕")</f>
        <v>0</v>
      </c>
      <c r="F30" s="24">
        <f t="shared" ref="F30" si="93">SUM(J31,M31,P31,S31,V31,Y31,AB31,AE31,AH31,AK31,AN31,AQ31,AT31,AW31,AZ31,BC31,BF31,BI31,BL31,BO31,)</f>
        <v>0</v>
      </c>
      <c r="G30" s="24">
        <f t="shared" ref="G30" si="94">SUM(L31,O31,R31,U31,X31,AA31,AD31,AG31,AJ31,AM31,AP31,AS31,AV31,AY31,BB31,BE31,BH31,BK31,BN31,BQ31)</f>
        <v>0</v>
      </c>
      <c r="H30" s="24">
        <f t="shared" ref="H30" si="95">((C30*2)+D30)</f>
        <v>0</v>
      </c>
      <c r="I30" s="26">
        <f t="shared" ref="I30" si="96">_xlfn.RANK.EQ(BR30,$BR$2:$BR$40,0)</f>
        <v>6</v>
      </c>
      <c r="J30" s="18" t="str">
        <f>IF(OR(J31="",L31=""),"",IF(J31&gt;L31,"〇",IF(J31=L31,"△","✕")))</f>
        <v/>
      </c>
      <c r="K30" s="19"/>
      <c r="L30" s="20"/>
      <c r="M30" s="18" t="str">
        <f>IF(OR(M31="",O31=""),"",IF(M31&gt;O31,"〇",IF(M31=O31,"△","✕")))</f>
        <v/>
      </c>
      <c r="N30" s="19"/>
      <c r="O30" s="20"/>
      <c r="P30" s="18" t="str">
        <f>IF(OR(P31="",R31=""),"",IF(P31&gt;R31,"〇",IF(P31=R31,"△","✕")))</f>
        <v/>
      </c>
      <c r="Q30" s="19"/>
      <c r="R30" s="20"/>
      <c r="S30" s="18" t="str">
        <f>IF(OR(S31="",U31=""),"",IF(S31&gt;U31,"〇",IF(S31=U31,"△","✕")))</f>
        <v/>
      </c>
      <c r="T30" s="19"/>
      <c r="U30" s="20"/>
      <c r="V30" s="18" t="str">
        <f>IF(OR(V31="",X31=""),"",IF(V31&gt;X31,"〇",IF(V31=X31,"△","✕")))</f>
        <v/>
      </c>
      <c r="W30" s="19"/>
      <c r="X30" s="20"/>
      <c r="Y30" s="18" t="str">
        <f>IF(OR(Y31="",AA31=""),"",IF(Y31&gt;AA31,"〇",IF(Y31=AA31,"△","✕")))</f>
        <v/>
      </c>
      <c r="Z30" s="19"/>
      <c r="AA30" s="20"/>
      <c r="AB30" s="18" t="str">
        <f>IF(OR(AB31="",AD31=""),"",IF(AB31&gt;AD31,"〇",IF(AB31=AD31,"△","✕")))</f>
        <v/>
      </c>
      <c r="AC30" s="19"/>
      <c r="AD30" s="20"/>
      <c r="AE30" s="18" t="str">
        <f>IF(OR(AE31="",AG31=""),"",IF(AE31&gt;AG31,"〇",IF(AE31=AG31,"△","✕")))</f>
        <v/>
      </c>
      <c r="AF30" s="19"/>
      <c r="AG30" s="20"/>
      <c r="AH30" s="18" t="str">
        <f>IF(OR(AH31="",AJ31=""),"",IF(AH31&gt;AJ31,"〇",IF(AH31=AJ31,"△","✕")))</f>
        <v/>
      </c>
      <c r="AI30" s="19"/>
      <c r="AJ30" s="20"/>
      <c r="AK30" s="18" t="str">
        <f>IF(OR(AK31="",AM31=""),"",IF(AK31&gt;AM31,"〇",IF(AK31=AM31,"△","✕")))</f>
        <v/>
      </c>
      <c r="AL30" s="19"/>
      <c r="AM30" s="20"/>
      <c r="AN30" s="18" t="str">
        <f>IF(OR(AN31="",AP31=""),"",IF(AN31&gt;AP31,"〇",IF(AN31=AP31,"△","✕")))</f>
        <v/>
      </c>
      <c r="AO30" s="19"/>
      <c r="AP30" s="20"/>
      <c r="AQ30" s="18" t="str">
        <f>IF(OR(AQ31="",AS31=""),"",IF(AQ31&gt;AS31,"〇",IF(AQ31=AS31,"△","✕")))</f>
        <v/>
      </c>
      <c r="AR30" s="19"/>
      <c r="AS30" s="20"/>
      <c r="AT30" s="18" t="str">
        <f>IF(OR(AT31="",AV31=""),"",IF(AT31&gt;AV31,"〇",IF(AT31=AV31,"△","✕")))</f>
        <v/>
      </c>
      <c r="AU30" s="19"/>
      <c r="AV30" s="20"/>
      <c r="AW30" s="18" t="str">
        <f>IF(OR(AW31="",AY31=""),"",IF(AW31&gt;AY31,"〇",IF(AW31=AY31,"△","✕")))</f>
        <v/>
      </c>
      <c r="AX30" s="19"/>
      <c r="AY30" s="20"/>
      <c r="AZ30" s="12"/>
      <c r="BA30" s="13"/>
      <c r="BB30" s="14"/>
      <c r="BC30" s="21" t="str">
        <f>IF(OR(BC31="",BE31=""),"",IF(BC31&gt;BE31,"〇",IF(BC31=BE31,"△","✕")))</f>
        <v/>
      </c>
      <c r="BD30" s="22"/>
      <c r="BE30" s="23"/>
      <c r="BF30" s="21" t="str">
        <f>IF(OR(BF31="",BH31=""),"",IF(BF31&gt;BH31,"〇",IF(BF31=BH31,"△","✕")))</f>
        <v/>
      </c>
      <c r="BG30" s="22"/>
      <c r="BH30" s="23"/>
      <c r="BI30" s="21" t="str">
        <f>IF(OR(BI31="",BK31=""),"",IF(BI31&gt;BK31,"〇",IF(BI31=BK31,"△","✕")))</f>
        <v/>
      </c>
      <c r="BJ30" s="22"/>
      <c r="BK30" s="23"/>
      <c r="BL30" s="21" t="str">
        <f>IF(OR(BL31="",BN31=""),"",IF(BL31&gt;BN31,"〇",IF(BL31=BN31,"△","✕")))</f>
        <v/>
      </c>
      <c r="BM30" s="22"/>
      <c r="BN30" s="23"/>
      <c r="BO30" s="21" t="str">
        <f>IF(OR(BO31="",BQ31=""),"",IF(BO31&gt;BQ31,"〇",IF(BO31=BQ31,"△","✕")))</f>
        <v/>
      </c>
      <c r="BP30" s="22"/>
      <c r="BQ30" s="23"/>
      <c r="BR30" s="1">
        <f t="shared" ref="BR30" si="97">H30*100+F30*10</f>
        <v>0</v>
      </c>
    </row>
    <row r="31" spans="1:70" x14ac:dyDescent="0.45">
      <c r="A31" s="27"/>
      <c r="B31" s="29"/>
      <c r="C31" s="31"/>
      <c r="D31" s="25"/>
      <c r="E31" s="25"/>
      <c r="F31" s="25"/>
      <c r="G31" s="25"/>
      <c r="H31" s="25"/>
      <c r="I31" s="27"/>
      <c r="J31" s="9" t="str">
        <f>IF($BB$3="","",$BB$3)</f>
        <v/>
      </c>
      <c r="K31" s="5" t="s">
        <v>1</v>
      </c>
      <c r="L31" s="10" t="str">
        <f>IF($AZ$3="","",$AZ$3)</f>
        <v/>
      </c>
      <c r="M31" s="9" t="str">
        <f>IF($BB$5="","",$BB$5)</f>
        <v/>
      </c>
      <c r="N31" s="5" t="s">
        <v>1</v>
      </c>
      <c r="O31" s="10" t="str">
        <f>IF($AZ$5="","",$AZ$5)</f>
        <v/>
      </c>
      <c r="P31" s="9" t="str">
        <f>IF($BB$7="","",$BB$7)</f>
        <v/>
      </c>
      <c r="Q31" s="5" t="s">
        <v>1</v>
      </c>
      <c r="R31" s="10" t="str">
        <f>IF($AZ$7="","",$AZ$7)</f>
        <v/>
      </c>
      <c r="S31" s="9" t="str">
        <f>IF($BB$9="","",$BB$9)</f>
        <v/>
      </c>
      <c r="T31" s="5" t="s">
        <v>1</v>
      </c>
      <c r="U31" s="10" t="str">
        <f>IF($AZ$9="","",$AZ$9)</f>
        <v/>
      </c>
      <c r="V31" s="9" t="str">
        <f>IF($BB$11="","",$BB$11)</f>
        <v/>
      </c>
      <c r="W31" s="5" t="s">
        <v>1</v>
      </c>
      <c r="X31" s="10" t="str">
        <f>IF($AZ$11="","",$AZ$11)</f>
        <v/>
      </c>
      <c r="Y31" s="9" t="str">
        <f>IF($BB$13="","",$BB$13)</f>
        <v/>
      </c>
      <c r="Z31" s="5" t="s">
        <v>1</v>
      </c>
      <c r="AA31" s="10" t="str">
        <f>IF($AZ$13="","",$AZ$13)</f>
        <v/>
      </c>
      <c r="AB31" s="9" t="str">
        <f>IF($BB$15="","",$BB$15)</f>
        <v/>
      </c>
      <c r="AC31" s="5" t="s">
        <v>1</v>
      </c>
      <c r="AD31" s="10" t="str">
        <f>IF($AZ$15="","",$AZ$15)</f>
        <v/>
      </c>
      <c r="AE31" s="9" t="str">
        <f>IF($BB$17="","",$BB$17)</f>
        <v/>
      </c>
      <c r="AF31" s="5" t="s">
        <v>1</v>
      </c>
      <c r="AG31" s="10" t="str">
        <f>IF($AZ$17="","",$AZ$17)</f>
        <v/>
      </c>
      <c r="AH31" s="9" t="str">
        <f>IF($BB$19="","",$BB$19)</f>
        <v/>
      </c>
      <c r="AI31" s="5" t="s">
        <v>1</v>
      </c>
      <c r="AJ31" s="10" t="str">
        <f>IF($AZ$19="","",$AZ$19)</f>
        <v/>
      </c>
      <c r="AK31" s="9" t="str">
        <f>IF($BB$21="","",$BB$21)</f>
        <v/>
      </c>
      <c r="AL31" s="5" t="s">
        <v>1</v>
      </c>
      <c r="AM31" s="10" t="str">
        <f>IF($AZ$21="","",$AZ$21)</f>
        <v/>
      </c>
      <c r="AN31" s="9" t="str">
        <f>IF($BB$23="","",$BB$23)</f>
        <v/>
      </c>
      <c r="AO31" s="5" t="s">
        <v>1</v>
      </c>
      <c r="AP31" s="10" t="str">
        <f>IF($AZ$23="","",$AZ$23)</f>
        <v/>
      </c>
      <c r="AQ31" s="9" t="str">
        <f>IF($BB$25="","",$BB$25)</f>
        <v/>
      </c>
      <c r="AR31" s="5" t="s">
        <v>1</v>
      </c>
      <c r="AS31" s="10" t="str">
        <f>IF($AZ$25="","",$AZ$25)</f>
        <v/>
      </c>
      <c r="AT31" s="9" t="str">
        <f>IF($BB$27="","",$BB$27)</f>
        <v/>
      </c>
      <c r="AU31" s="5" t="s">
        <v>1</v>
      </c>
      <c r="AV31" s="10" t="str">
        <f>IF($AZ$27="","",$AZ$27)</f>
        <v/>
      </c>
      <c r="AW31" s="9" t="str">
        <f>IF($BB$29="","",$BB$29)</f>
        <v/>
      </c>
      <c r="AX31" s="5" t="s">
        <v>1</v>
      </c>
      <c r="AY31" s="10" t="str">
        <f>IF($AZ$29="","",$AZ$29)</f>
        <v/>
      </c>
      <c r="AZ31" s="15"/>
      <c r="BA31" s="16"/>
      <c r="BB31" s="17"/>
      <c r="BC31" s="2"/>
      <c r="BD31" s="4" t="s">
        <v>1</v>
      </c>
      <c r="BE31" s="3"/>
      <c r="BF31" s="2"/>
      <c r="BG31" s="4" t="s">
        <v>1</v>
      </c>
      <c r="BH31" s="3"/>
      <c r="BI31" s="2"/>
      <c r="BJ31" s="4" t="s">
        <v>1</v>
      </c>
      <c r="BK31" s="3"/>
      <c r="BL31" s="2"/>
      <c r="BM31" s="4" t="s">
        <v>1</v>
      </c>
      <c r="BN31" s="3"/>
      <c r="BO31" s="2"/>
      <c r="BP31" s="4" t="s">
        <v>1</v>
      </c>
      <c r="BQ31" s="3"/>
    </row>
    <row r="32" spans="1:70" x14ac:dyDescent="0.45">
      <c r="A32" s="26">
        <v>16</v>
      </c>
      <c r="B32" s="28"/>
      <c r="C32" s="30">
        <f t="shared" ref="C32" si="98">COUNTIF(J32:BQ32,"〇")</f>
        <v>0</v>
      </c>
      <c r="D32" s="24">
        <f t="shared" ref="D32" si="99">COUNTIF(J32:BQ32,"△")</f>
        <v>0</v>
      </c>
      <c r="E32" s="24">
        <f>COUNTIF(J32:BQ32,"✕")</f>
        <v>0</v>
      </c>
      <c r="F32" s="24">
        <f t="shared" ref="F32" si="100">SUM(J33,M33,P33,S33,V33,Y33,AB33,AE33,AH33,AK33,AN33,AQ33,AT33,AW33,AZ33,BC33,BF33,BI33,BL33,BO33,)</f>
        <v>0</v>
      </c>
      <c r="G32" s="24">
        <f t="shared" ref="G32" si="101">SUM(L33,O33,R33,U33,X33,AA33,AD33,AG33,AJ33,AM33,AP33,AS33,AV33,AY33,BB33,BE33,BH33,BK33,BN33,BQ33)</f>
        <v>0</v>
      </c>
      <c r="H32" s="24">
        <f t="shared" ref="H32" si="102">((C32*2)+D32)</f>
        <v>0</v>
      </c>
      <c r="I32" s="26">
        <f t="shared" ref="I32" si="103">_xlfn.RANK.EQ(BR32,$BR$2:$BR$40,0)</f>
        <v>6</v>
      </c>
      <c r="J32" s="18" t="str">
        <f>IF(OR(J33="",L33=""),"",IF(J33&gt;L33,"〇",IF(J33=L33,"△","✕")))</f>
        <v/>
      </c>
      <c r="K32" s="19"/>
      <c r="L32" s="20"/>
      <c r="M32" s="18" t="str">
        <f>IF(OR(M33="",O33=""),"",IF(M33&gt;O33,"〇",IF(M33=O33,"△","✕")))</f>
        <v/>
      </c>
      <c r="N32" s="19"/>
      <c r="O32" s="20"/>
      <c r="P32" s="18" t="str">
        <f>IF(OR(P33="",R33=""),"",IF(P33&gt;R33,"〇",IF(P33=R33,"△","✕")))</f>
        <v/>
      </c>
      <c r="Q32" s="19"/>
      <c r="R32" s="20"/>
      <c r="S32" s="18" t="str">
        <f>IF(OR(S33="",U33=""),"",IF(S33&gt;U33,"〇",IF(S33=U33,"△","✕")))</f>
        <v/>
      </c>
      <c r="T32" s="19"/>
      <c r="U32" s="20"/>
      <c r="V32" s="18" t="str">
        <f>IF(OR(V33="",X33=""),"",IF(V33&gt;X33,"〇",IF(V33=X33,"△","✕")))</f>
        <v/>
      </c>
      <c r="W32" s="19"/>
      <c r="X32" s="20"/>
      <c r="Y32" s="18" t="str">
        <f>IF(OR(Y33="",AA33=""),"",IF(Y33&gt;AA33,"〇",IF(Y33=AA33,"△","✕")))</f>
        <v/>
      </c>
      <c r="Z32" s="19"/>
      <c r="AA32" s="20"/>
      <c r="AB32" s="18" t="str">
        <f>IF(OR(AB33="",AD33=""),"",IF(AB33&gt;AD33,"〇",IF(AB33=AD33,"△","✕")))</f>
        <v/>
      </c>
      <c r="AC32" s="19"/>
      <c r="AD32" s="20"/>
      <c r="AE32" s="18" t="str">
        <f>IF(OR(AE33="",AG33=""),"",IF(AE33&gt;AG33,"〇",IF(AE33=AG33,"△","✕")))</f>
        <v/>
      </c>
      <c r="AF32" s="19"/>
      <c r="AG32" s="20"/>
      <c r="AH32" s="18" t="str">
        <f>IF(OR(AH33="",AJ33=""),"",IF(AH33&gt;AJ33,"〇",IF(AH33=AJ33,"△","✕")))</f>
        <v/>
      </c>
      <c r="AI32" s="19"/>
      <c r="AJ32" s="20"/>
      <c r="AK32" s="18" t="str">
        <f>IF(OR(AK33="",AM33=""),"",IF(AK33&gt;AM33,"〇",IF(AK33=AM33,"△","✕")))</f>
        <v/>
      </c>
      <c r="AL32" s="19"/>
      <c r="AM32" s="20"/>
      <c r="AN32" s="18" t="str">
        <f>IF(OR(AN33="",AP33=""),"",IF(AN33&gt;AP33,"〇",IF(AN33=AP33,"△","✕")))</f>
        <v/>
      </c>
      <c r="AO32" s="19"/>
      <c r="AP32" s="20"/>
      <c r="AQ32" s="18" t="str">
        <f>IF(OR(AQ33="",AS33=""),"",IF(AQ33&gt;AS33,"〇",IF(AQ33=AS33,"△","✕")))</f>
        <v/>
      </c>
      <c r="AR32" s="19"/>
      <c r="AS32" s="20"/>
      <c r="AT32" s="18" t="str">
        <f>IF(OR(AT33="",AV33=""),"",IF(AT33&gt;AV33,"〇",IF(AT33=AV33,"△","✕")))</f>
        <v/>
      </c>
      <c r="AU32" s="19"/>
      <c r="AV32" s="20"/>
      <c r="AW32" s="18" t="str">
        <f>IF(OR(AW33="",AY33=""),"",IF(AW33&gt;AY33,"〇",IF(AW33=AY33,"△","✕")))</f>
        <v/>
      </c>
      <c r="AX32" s="19"/>
      <c r="AY32" s="20"/>
      <c r="AZ32" s="18" t="str">
        <f>IF(OR(AZ33="",BB33=""),"",IF(AZ33&gt;BB33,"〇",IF(AZ33=BB33,"△","✕")))</f>
        <v/>
      </c>
      <c r="BA32" s="19"/>
      <c r="BB32" s="20"/>
      <c r="BC32" s="12"/>
      <c r="BD32" s="13"/>
      <c r="BE32" s="14"/>
      <c r="BF32" s="21" t="str">
        <f>IF(OR(BF33="",BH33=""),"",IF(BF33&gt;BH33,"〇",IF(BF33=BH33,"△","✕")))</f>
        <v/>
      </c>
      <c r="BG32" s="22"/>
      <c r="BH32" s="23"/>
      <c r="BI32" s="21" t="str">
        <f>IF(OR(BI33="",BK33=""),"",IF(BI33&gt;BK33,"〇",IF(BI33=BK33,"△","✕")))</f>
        <v/>
      </c>
      <c r="BJ32" s="22"/>
      <c r="BK32" s="23"/>
      <c r="BL32" s="21" t="str">
        <f>IF(OR(BL33="",BN33=""),"",IF(BL33&gt;BN33,"〇",IF(BL33=BN33,"△","✕")))</f>
        <v/>
      </c>
      <c r="BM32" s="22"/>
      <c r="BN32" s="23"/>
      <c r="BO32" s="21" t="str">
        <f>IF(OR(BO33="",BQ33=""),"",IF(BO33&gt;BQ33,"〇",IF(BO33=BQ33,"△","✕")))</f>
        <v/>
      </c>
      <c r="BP32" s="22"/>
      <c r="BQ32" s="23"/>
      <c r="BR32" s="1">
        <f t="shared" ref="BR32" si="104">H32*100+F32*10</f>
        <v>0</v>
      </c>
    </row>
    <row r="33" spans="1:70" x14ac:dyDescent="0.45">
      <c r="A33" s="27"/>
      <c r="B33" s="29"/>
      <c r="C33" s="31"/>
      <c r="D33" s="25"/>
      <c r="E33" s="25"/>
      <c r="F33" s="25"/>
      <c r="G33" s="25"/>
      <c r="H33" s="25"/>
      <c r="I33" s="27"/>
      <c r="J33" s="9" t="str">
        <f>IF($BE$3="","",$BE$3)</f>
        <v/>
      </c>
      <c r="K33" s="5" t="s">
        <v>1</v>
      </c>
      <c r="L33" s="10" t="str">
        <f>IF($BC$3="","",$BC$3)</f>
        <v/>
      </c>
      <c r="M33" s="9" t="str">
        <f>IF($BE$5="","",$BE$5)</f>
        <v/>
      </c>
      <c r="N33" s="5" t="s">
        <v>1</v>
      </c>
      <c r="O33" s="10" t="str">
        <f>IF($BC$5="","",$BC$5)</f>
        <v/>
      </c>
      <c r="P33" s="9" t="str">
        <f>IF($BE$7="","",$BE$7)</f>
        <v/>
      </c>
      <c r="Q33" s="5" t="s">
        <v>1</v>
      </c>
      <c r="R33" s="10" t="str">
        <f>IF($BC$7="","",$BC$7)</f>
        <v/>
      </c>
      <c r="S33" s="9" t="str">
        <f>IF($BE$9="","",$BE$9)</f>
        <v/>
      </c>
      <c r="T33" s="5" t="s">
        <v>1</v>
      </c>
      <c r="U33" s="10" t="str">
        <f>IF($BC$9="","",$BC$9)</f>
        <v/>
      </c>
      <c r="V33" s="9" t="str">
        <f>IF($BE$11="","",$BE$11)</f>
        <v/>
      </c>
      <c r="W33" s="5" t="s">
        <v>1</v>
      </c>
      <c r="X33" s="10" t="str">
        <f>IF($BC$11="","",$BC$11)</f>
        <v/>
      </c>
      <c r="Y33" s="9" t="str">
        <f>IF($BE$13="","",$BE$13)</f>
        <v/>
      </c>
      <c r="Z33" s="5" t="s">
        <v>1</v>
      </c>
      <c r="AA33" s="10" t="str">
        <f>IF($BC$13="","",$BC$13)</f>
        <v/>
      </c>
      <c r="AB33" s="9" t="str">
        <f>IF($BE$15="","",$BE$15)</f>
        <v/>
      </c>
      <c r="AC33" s="5" t="s">
        <v>1</v>
      </c>
      <c r="AD33" s="10" t="str">
        <f>IF($BC$15="","",$BC$15)</f>
        <v/>
      </c>
      <c r="AE33" s="9" t="str">
        <f>IF($BE$17="","",$BE$17)</f>
        <v/>
      </c>
      <c r="AF33" s="5" t="s">
        <v>1</v>
      </c>
      <c r="AG33" s="10" t="str">
        <f>IF($BC$17="","",$BC$17)</f>
        <v/>
      </c>
      <c r="AH33" s="9" t="str">
        <f>IF($BE$19="","",$BE$19)</f>
        <v/>
      </c>
      <c r="AI33" s="5" t="s">
        <v>1</v>
      </c>
      <c r="AJ33" s="10" t="str">
        <f>IF($BC$19="","",$BC$19)</f>
        <v/>
      </c>
      <c r="AK33" s="9" t="str">
        <f>IF($BE$21="","",$BE$21)</f>
        <v/>
      </c>
      <c r="AL33" s="5" t="s">
        <v>1</v>
      </c>
      <c r="AM33" s="10" t="str">
        <f>IF($BC$21="","",$BC$21)</f>
        <v/>
      </c>
      <c r="AN33" s="9" t="str">
        <f>IF($BE$23="","",$BE$23)</f>
        <v/>
      </c>
      <c r="AO33" s="5" t="s">
        <v>1</v>
      </c>
      <c r="AP33" s="10" t="str">
        <f>IF($BC$23="","",$BC$23)</f>
        <v/>
      </c>
      <c r="AQ33" s="9" t="str">
        <f>IF($BE$25="","",$BE$25)</f>
        <v/>
      </c>
      <c r="AR33" s="5" t="s">
        <v>1</v>
      </c>
      <c r="AS33" s="10" t="str">
        <f>IF($BC$25="","",$BC$25)</f>
        <v/>
      </c>
      <c r="AT33" s="9" t="str">
        <f>IF($BE$27="","",$BE$27)</f>
        <v/>
      </c>
      <c r="AU33" s="5" t="s">
        <v>1</v>
      </c>
      <c r="AV33" s="10" t="str">
        <f>IF($BC$27="","",$BC$27)</f>
        <v/>
      </c>
      <c r="AW33" s="9" t="str">
        <f>IF($BE$29="","",$BE$29)</f>
        <v/>
      </c>
      <c r="AX33" s="5" t="s">
        <v>1</v>
      </c>
      <c r="AY33" s="10" t="str">
        <f>IF($BC$29="","",$BC$29)</f>
        <v/>
      </c>
      <c r="AZ33" s="9" t="str">
        <f>IF($BE$31="","",$BE$31)</f>
        <v/>
      </c>
      <c r="BA33" s="5" t="s">
        <v>1</v>
      </c>
      <c r="BB33" s="10" t="str">
        <f>IF($BC$31="","",$BC$31)</f>
        <v/>
      </c>
      <c r="BC33" s="15"/>
      <c r="BD33" s="16"/>
      <c r="BE33" s="17"/>
      <c r="BF33" s="2"/>
      <c r="BG33" s="4" t="s">
        <v>1</v>
      </c>
      <c r="BH33" s="3"/>
      <c r="BI33" s="2"/>
      <c r="BJ33" s="4" t="s">
        <v>1</v>
      </c>
      <c r="BK33" s="3"/>
      <c r="BL33" s="2"/>
      <c r="BM33" s="4" t="s">
        <v>1</v>
      </c>
      <c r="BN33" s="3"/>
      <c r="BO33" s="2"/>
      <c r="BP33" s="4" t="s">
        <v>1</v>
      </c>
      <c r="BQ33" s="3"/>
    </row>
    <row r="34" spans="1:70" x14ac:dyDescent="0.45">
      <c r="A34" s="26">
        <v>17</v>
      </c>
      <c r="B34" s="28"/>
      <c r="C34" s="30">
        <f t="shared" ref="C34" si="105">COUNTIF(J34:BQ34,"〇")</f>
        <v>0</v>
      </c>
      <c r="D34" s="24">
        <f t="shared" ref="D34" si="106">COUNTIF(J34:BQ34,"△")</f>
        <v>0</v>
      </c>
      <c r="E34" s="24">
        <f>COUNTIF(J34:BQ34,"✕")</f>
        <v>0</v>
      </c>
      <c r="F34" s="24">
        <f t="shared" ref="F34" si="107">SUM(J35,M35,P35,S35,V35,Y35,AB35,AE35,AH35,AK35,AN35,AQ35,AT35,AW35,AZ35,BC35,BF35,BI35,BL35,BO35,)</f>
        <v>0</v>
      </c>
      <c r="G34" s="24">
        <f t="shared" ref="G34" si="108">SUM(L35,O35,R35,U35,X35,AA35,AD35,AG35,AJ35,AM35,AP35,AS35,AV35,AY35,BB35,BE35,BH35,BK35,BN35,BQ35)</f>
        <v>0</v>
      </c>
      <c r="H34" s="24">
        <f t="shared" ref="H34" si="109">((C34*2)+D34)</f>
        <v>0</v>
      </c>
      <c r="I34" s="26">
        <f t="shared" ref="I34" si="110">_xlfn.RANK.EQ(BR34,$BR$2:$BR$40,0)</f>
        <v>6</v>
      </c>
      <c r="J34" s="18" t="str">
        <f>IF(OR(J35="",L35=""),"",IF(J35&gt;L35,"〇",IF(J35=L35,"△","✕")))</f>
        <v/>
      </c>
      <c r="K34" s="19"/>
      <c r="L34" s="20"/>
      <c r="M34" s="18" t="str">
        <f>IF(OR(M35="",O35=""),"",IF(M35&gt;O35,"〇",IF(M35=O35,"△","✕")))</f>
        <v/>
      </c>
      <c r="N34" s="19"/>
      <c r="O34" s="20"/>
      <c r="P34" s="18" t="str">
        <f>IF(OR(P35="",R35=""),"",IF(P35&gt;R35,"〇",IF(P35=R35,"△","✕")))</f>
        <v/>
      </c>
      <c r="Q34" s="19"/>
      <c r="R34" s="20"/>
      <c r="S34" s="18" t="str">
        <f>IF(OR(S35="",U35=""),"",IF(S35&gt;U35,"〇",IF(S35=U35,"△","✕")))</f>
        <v/>
      </c>
      <c r="T34" s="19"/>
      <c r="U34" s="20"/>
      <c r="V34" s="18" t="str">
        <f>IF(OR(V35="",X35=""),"",IF(V35&gt;X35,"〇",IF(V35=X35,"△","✕")))</f>
        <v/>
      </c>
      <c r="W34" s="19"/>
      <c r="X34" s="20"/>
      <c r="Y34" s="18" t="str">
        <f>IF(OR(Y35="",AA35=""),"",IF(Y35&gt;AA35,"〇",IF(Y35=AA35,"△","✕")))</f>
        <v/>
      </c>
      <c r="Z34" s="19"/>
      <c r="AA34" s="20"/>
      <c r="AB34" s="18" t="str">
        <f>IF(OR(AB35="",AD35=""),"",IF(AB35&gt;AD35,"〇",IF(AB35=AD35,"△","✕")))</f>
        <v/>
      </c>
      <c r="AC34" s="19"/>
      <c r="AD34" s="20"/>
      <c r="AE34" s="18" t="str">
        <f>IF(OR(AE35="",AG35=""),"",IF(AE35&gt;AG35,"〇",IF(AE35=AG35,"△","✕")))</f>
        <v/>
      </c>
      <c r="AF34" s="19"/>
      <c r="AG34" s="20"/>
      <c r="AH34" s="18" t="str">
        <f>IF(OR(AH35="",AJ35=""),"",IF(AH35&gt;AJ35,"〇",IF(AH35=AJ35,"△","✕")))</f>
        <v/>
      </c>
      <c r="AI34" s="19"/>
      <c r="AJ34" s="20"/>
      <c r="AK34" s="18" t="str">
        <f>IF(OR(AK35="",AM35=""),"",IF(AK35&gt;AM35,"〇",IF(AK35=AM35,"△","✕")))</f>
        <v/>
      </c>
      <c r="AL34" s="19"/>
      <c r="AM34" s="20"/>
      <c r="AN34" s="18" t="str">
        <f>IF(OR(AN35="",AP35=""),"",IF(AN35&gt;AP35,"〇",IF(AN35=AP35,"△","✕")))</f>
        <v/>
      </c>
      <c r="AO34" s="19"/>
      <c r="AP34" s="20"/>
      <c r="AQ34" s="18" t="str">
        <f>IF(OR(AQ35="",AS35=""),"",IF(AQ35&gt;AS35,"〇",IF(AQ35=AS35,"△","✕")))</f>
        <v/>
      </c>
      <c r="AR34" s="19"/>
      <c r="AS34" s="20"/>
      <c r="AT34" s="18" t="str">
        <f>IF(OR(AT35="",AV35=""),"",IF(AT35&gt;AV35,"〇",IF(AT35=AV35,"△","✕")))</f>
        <v/>
      </c>
      <c r="AU34" s="19"/>
      <c r="AV34" s="20"/>
      <c r="AW34" s="18" t="str">
        <f>IF(OR(AW35="",AY35=""),"",IF(AW35&gt;AY35,"〇",IF(AW35=AY35,"△","✕")))</f>
        <v/>
      </c>
      <c r="AX34" s="19"/>
      <c r="AY34" s="20"/>
      <c r="AZ34" s="18" t="str">
        <f>IF(OR(AZ35="",BB35=""),"",IF(AZ35&gt;BB35,"〇",IF(AZ35=BB35,"△","✕")))</f>
        <v/>
      </c>
      <c r="BA34" s="19"/>
      <c r="BB34" s="20"/>
      <c r="BC34" s="18" t="str">
        <f>IF(OR(BC35="",BE35=""),"",IF(BC35&gt;BE35,"〇",IF(BC35=BE35,"△","✕")))</f>
        <v/>
      </c>
      <c r="BD34" s="19"/>
      <c r="BE34" s="20"/>
      <c r="BF34" s="12"/>
      <c r="BG34" s="13"/>
      <c r="BH34" s="14"/>
      <c r="BI34" s="21" t="str">
        <f>IF(OR(BI35="",BK35=""),"",IF(BI35&gt;BK35,"〇",IF(BI35=BK35,"△","✕")))</f>
        <v/>
      </c>
      <c r="BJ34" s="22"/>
      <c r="BK34" s="23"/>
      <c r="BL34" s="21" t="str">
        <f>IF(OR(BL35="",BN35=""),"",IF(BL35&gt;BN35,"〇",IF(BL35=BN35,"△","✕")))</f>
        <v/>
      </c>
      <c r="BM34" s="22"/>
      <c r="BN34" s="23"/>
      <c r="BO34" s="21" t="str">
        <f>IF(OR(BO35="",BQ35=""),"",IF(BO35&gt;BQ35,"〇",IF(BO35=BQ35,"△","✕")))</f>
        <v/>
      </c>
      <c r="BP34" s="22"/>
      <c r="BQ34" s="23"/>
      <c r="BR34" s="1">
        <f t="shared" ref="BR34" si="111">H34*100+F34*10</f>
        <v>0</v>
      </c>
    </row>
    <row r="35" spans="1:70" x14ac:dyDescent="0.45">
      <c r="A35" s="27"/>
      <c r="B35" s="29"/>
      <c r="C35" s="31"/>
      <c r="D35" s="25"/>
      <c r="E35" s="25"/>
      <c r="F35" s="25"/>
      <c r="G35" s="25"/>
      <c r="H35" s="25"/>
      <c r="I35" s="27"/>
      <c r="J35" s="9" t="str">
        <f>IF($BH$3="","",$BH$3)</f>
        <v/>
      </c>
      <c r="K35" s="5" t="s">
        <v>1</v>
      </c>
      <c r="L35" s="10" t="str">
        <f>IF($BF$3="","",$BF$3)</f>
        <v/>
      </c>
      <c r="M35" s="9" t="str">
        <f>IF($BH$5="","",$BH$5)</f>
        <v/>
      </c>
      <c r="N35" s="5" t="s">
        <v>1</v>
      </c>
      <c r="O35" s="10" t="str">
        <f>IF($BF$5="","",$BF$5)</f>
        <v/>
      </c>
      <c r="P35" s="9" t="str">
        <f>IF($BH$7="","",$BH$7)</f>
        <v/>
      </c>
      <c r="Q35" s="5" t="s">
        <v>1</v>
      </c>
      <c r="R35" s="10" t="str">
        <f>IF($BF$7="","",$BF$7)</f>
        <v/>
      </c>
      <c r="S35" s="9" t="str">
        <f>IF($BH$9="","",$BH$9)</f>
        <v/>
      </c>
      <c r="T35" s="5" t="s">
        <v>1</v>
      </c>
      <c r="U35" s="10" t="str">
        <f>IF($BF$9="","",$BF$9)</f>
        <v/>
      </c>
      <c r="V35" s="9" t="str">
        <f>IF($BH$11="","",$BH$11)</f>
        <v/>
      </c>
      <c r="W35" s="5" t="s">
        <v>1</v>
      </c>
      <c r="X35" s="10" t="str">
        <f>IF($BF$11="","",$BF$11)</f>
        <v/>
      </c>
      <c r="Y35" s="9" t="str">
        <f>IF($BH$13="","",$BH$13)</f>
        <v/>
      </c>
      <c r="Z35" s="5" t="s">
        <v>1</v>
      </c>
      <c r="AA35" s="10" t="str">
        <f>IF($BF$13="","",$BF$13)</f>
        <v/>
      </c>
      <c r="AB35" s="9" t="str">
        <f>IF($BH$15="","",$BH$15)</f>
        <v/>
      </c>
      <c r="AC35" s="5" t="s">
        <v>1</v>
      </c>
      <c r="AD35" s="10" t="str">
        <f>IF($BF$15="","",$BF$15)</f>
        <v/>
      </c>
      <c r="AE35" s="9" t="str">
        <f>IF($BH$17="","",$BH$17)</f>
        <v/>
      </c>
      <c r="AF35" s="5" t="s">
        <v>1</v>
      </c>
      <c r="AG35" s="10" t="str">
        <f>IF($BF$17="","",$BF$17)</f>
        <v/>
      </c>
      <c r="AH35" s="9" t="str">
        <f>IF($BH$19="","",$BH$19)</f>
        <v/>
      </c>
      <c r="AI35" s="5" t="s">
        <v>1</v>
      </c>
      <c r="AJ35" s="10" t="str">
        <f>IF($BF$19="","",$BF$19)</f>
        <v/>
      </c>
      <c r="AK35" s="9" t="str">
        <f>IF($BH$21="","",$BH$21)</f>
        <v/>
      </c>
      <c r="AL35" s="5" t="s">
        <v>1</v>
      </c>
      <c r="AM35" s="10" t="str">
        <f>IF($BF$21="","",$BF$21)</f>
        <v/>
      </c>
      <c r="AN35" s="9" t="str">
        <f>IF($BH$23="","",$BH$23)</f>
        <v/>
      </c>
      <c r="AO35" s="5" t="s">
        <v>1</v>
      </c>
      <c r="AP35" s="10" t="str">
        <f>IF($BF$23="","",$BF$23)</f>
        <v/>
      </c>
      <c r="AQ35" s="9" t="str">
        <f>IF($BH$25="","",$BH$25)</f>
        <v/>
      </c>
      <c r="AR35" s="5" t="s">
        <v>1</v>
      </c>
      <c r="AS35" s="10" t="str">
        <f>IF($BF$25="","",$BF$25)</f>
        <v/>
      </c>
      <c r="AT35" s="9" t="str">
        <f>IF($BH$27="","",$BH$27)</f>
        <v/>
      </c>
      <c r="AU35" s="5" t="s">
        <v>1</v>
      </c>
      <c r="AV35" s="10" t="str">
        <f>IF($BF$27="","",$BF$27)</f>
        <v/>
      </c>
      <c r="AW35" s="9" t="str">
        <f>IF($BH$29="","",$BH$29)</f>
        <v/>
      </c>
      <c r="AX35" s="5" t="s">
        <v>1</v>
      </c>
      <c r="AY35" s="10" t="str">
        <f>IF($BF$29="","",$BF$29)</f>
        <v/>
      </c>
      <c r="AZ35" s="9" t="str">
        <f>IF($BH$31="","",$BH$31)</f>
        <v/>
      </c>
      <c r="BA35" s="5" t="s">
        <v>1</v>
      </c>
      <c r="BB35" s="10" t="str">
        <f>IF($BF$31="","",$BF$31)</f>
        <v/>
      </c>
      <c r="BC35" s="9" t="str">
        <f>IF($BH$33="","",$BH$33)</f>
        <v/>
      </c>
      <c r="BD35" s="5" t="s">
        <v>1</v>
      </c>
      <c r="BE35" s="10" t="str">
        <f>IF($BF$33="","",$BF$33)</f>
        <v/>
      </c>
      <c r="BF35" s="15"/>
      <c r="BG35" s="16"/>
      <c r="BH35" s="17"/>
      <c r="BI35" s="2"/>
      <c r="BJ35" s="4" t="s">
        <v>1</v>
      </c>
      <c r="BK35" s="3"/>
      <c r="BL35" s="2"/>
      <c r="BM35" s="4" t="s">
        <v>1</v>
      </c>
      <c r="BN35" s="3"/>
      <c r="BO35" s="2"/>
      <c r="BP35" s="4" t="s">
        <v>1</v>
      </c>
      <c r="BQ35" s="3"/>
    </row>
    <row r="36" spans="1:70" x14ac:dyDescent="0.45">
      <c r="A36" s="26">
        <v>18</v>
      </c>
      <c r="B36" s="28"/>
      <c r="C36" s="30">
        <f t="shared" ref="C36" si="112">COUNTIF(J36:BQ36,"〇")</f>
        <v>0</v>
      </c>
      <c r="D36" s="24">
        <f t="shared" ref="D36" si="113">COUNTIF(J36:BQ36,"△")</f>
        <v>0</v>
      </c>
      <c r="E36" s="24">
        <f>COUNTIF(J36:BQ36,"✕")</f>
        <v>0</v>
      </c>
      <c r="F36" s="24">
        <f t="shared" ref="F36" si="114">SUM(J37,M37,P37,S37,V37,Y37,AB37,AE37,AH37,AK37,AN37,AQ37,AT37,AW37,AZ37,BC37,BF37,BI37,BL37,BO37,)</f>
        <v>0</v>
      </c>
      <c r="G36" s="24">
        <f t="shared" ref="G36" si="115">SUM(L37,O37,R37,U37,X37,AA37,AD37,AG37,AJ37,AM37,AP37,AS37,AV37,AY37,BB37,BE37,BH37,BK37,BN37,BQ37)</f>
        <v>0</v>
      </c>
      <c r="H36" s="24">
        <f t="shared" ref="H36" si="116">((C36*2)+D36)</f>
        <v>0</v>
      </c>
      <c r="I36" s="26">
        <f t="shared" ref="I36" si="117">_xlfn.RANK.EQ(BR36,$BR$2:$BR$40,0)</f>
        <v>6</v>
      </c>
      <c r="J36" s="18" t="str">
        <f>IF(OR(J37="",L37=""),"",IF(J37&gt;L37,"〇",IF(J37=L37,"△","✕")))</f>
        <v/>
      </c>
      <c r="K36" s="19"/>
      <c r="L36" s="20"/>
      <c r="M36" s="18" t="str">
        <f>IF(OR(M37="",O37=""),"",IF(M37&gt;O37,"〇",IF(M37=O37,"△","✕")))</f>
        <v/>
      </c>
      <c r="N36" s="19"/>
      <c r="O36" s="20"/>
      <c r="P36" s="18" t="str">
        <f>IF(OR(P37="",R37=""),"",IF(P37&gt;R37,"〇",IF(P37=R37,"△","✕")))</f>
        <v/>
      </c>
      <c r="Q36" s="19"/>
      <c r="R36" s="20"/>
      <c r="S36" s="18" t="str">
        <f>IF(OR(S37="",U37=""),"",IF(S37&gt;U37,"〇",IF(S37=U37,"△","✕")))</f>
        <v/>
      </c>
      <c r="T36" s="19"/>
      <c r="U36" s="20"/>
      <c r="V36" s="18" t="str">
        <f>IF(OR(V37="",X37=""),"",IF(V37&gt;X37,"〇",IF(V37=X37,"△","✕")))</f>
        <v/>
      </c>
      <c r="W36" s="19"/>
      <c r="X36" s="20"/>
      <c r="Y36" s="18" t="str">
        <f>IF(OR(Y37="",AA37=""),"",IF(Y37&gt;AA37,"〇",IF(Y37=AA37,"△","✕")))</f>
        <v/>
      </c>
      <c r="Z36" s="19"/>
      <c r="AA36" s="20"/>
      <c r="AB36" s="18" t="str">
        <f>IF(OR(AB37="",AD37=""),"",IF(AB37&gt;AD37,"〇",IF(AB37=AD37,"△","✕")))</f>
        <v/>
      </c>
      <c r="AC36" s="19"/>
      <c r="AD36" s="20"/>
      <c r="AE36" s="18" t="str">
        <f>IF(OR(AE37="",AG37=""),"",IF(AE37&gt;AG37,"〇",IF(AE37=AG37,"△","✕")))</f>
        <v/>
      </c>
      <c r="AF36" s="19"/>
      <c r="AG36" s="20"/>
      <c r="AH36" s="18" t="str">
        <f>IF(OR(AH37="",AJ37=""),"",IF(AH37&gt;AJ37,"〇",IF(AH37=AJ37,"△","✕")))</f>
        <v/>
      </c>
      <c r="AI36" s="19"/>
      <c r="AJ36" s="20"/>
      <c r="AK36" s="18" t="str">
        <f>IF(OR(AK37="",AM37=""),"",IF(AK37&gt;AM37,"〇",IF(AK37=AM37,"△","✕")))</f>
        <v/>
      </c>
      <c r="AL36" s="19"/>
      <c r="AM36" s="20"/>
      <c r="AN36" s="18" t="str">
        <f>IF(OR(AN37="",AP37=""),"",IF(AN37&gt;AP37,"〇",IF(AN37=AP37,"△","✕")))</f>
        <v/>
      </c>
      <c r="AO36" s="19"/>
      <c r="AP36" s="20"/>
      <c r="AQ36" s="18" t="str">
        <f>IF(OR(AQ37="",AS37=""),"",IF(AQ37&gt;AS37,"〇",IF(AQ37=AS37,"△","✕")))</f>
        <v/>
      </c>
      <c r="AR36" s="19"/>
      <c r="AS36" s="20"/>
      <c r="AT36" s="18" t="str">
        <f>IF(OR(AT37="",AV37=""),"",IF(AT37&gt;AV37,"〇",IF(AT37=AV37,"△","✕")))</f>
        <v/>
      </c>
      <c r="AU36" s="19"/>
      <c r="AV36" s="20"/>
      <c r="AW36" s="18" t="str">
        <f>IF(OR(AW37="",AY37=""),"",IF(AW37&gt;AY37,"〇",IF(AW37=AY37,"△","✕")))</f>
        <v/>
      </c>
      <c r="AX36" s="19"/>
      <c r="AY36" s="20"/>
      <c r="AZ36" s="18" t="str">
        <f>IF(OR(AZ37="",BB37=""),"",IF(AZ37&gt;BB37,"〇",IF(AZ37=BB37,"△","✕")))</f>
        <v/>
      </c>
      <c r="BA36" s="19"/>
      <c r="BB36" s="20"/>
      <c r="BC36" s="18" t="str">
        <f>IF(OR(BC37="",BE37=""),"",IF(BC37&gt;BE37,"〇",IF(BC37=BE37,"△","✕")))</f>
        <v/>
      </c>
      <c r="BD36" s="19"/>
      <c r="BE36" s="20"/>
      <c r="BF36" s="18" t="str">
        <f>IF(OR(BF37="",BH37=""),"",IF(BF37&gt;BH37,"〇",IF(BF37=BH37,"△","✕")))</f>
        <v/>
      </c>
      <c r="BG36" s="19"/>
      <c r="BH36" s="20"/>
      <c r="BI36" s="12"/>
      <c r="BJ36" s="13"/>
      <c r="BK36" s="14"/>
      <c r="BL36" s="21" t="str">
        <f>IF(OR(BL37="",BN37=""),"",IF(BL37&gt;BN37,"〇",IF(BL37=BN37,"△","✕")))</f>
        <v/>
      </c>
      <c r="BM36" s="22"/>
      <c r="BN36" s="23"/>
      <c r="BO36" s="21" t="str">
        <f>IF(OR(BO37="",BQ37=""),"",IF(BO37&gt;BQ37,"〇",IF(BO37=BQ37,"△","✕")))</f>
        <v/>
      </c>
      <c r="BP36" s="22"/>
      <c r="BQ36" s="23"/>
      <c r="BR36" s="1">
        <f t="shared" ref="BR36" si="118">H36*100+F36*10</f>
        <v>0</v>
      </c>
    </row>
    <row r="37" spans="1:70" x14ac:dyDescent="0.45">
      <c r="A37" s="27"/>
      <c r="B37" s="29"/>
      <c r="C37" s="31"/>
      <c r="D37" s="25"/>
      <c r="E37" s="25"/>
      <c r="F37" s="25"/>
      <c r="G37" s="25"/>
      <c r="H37" s="25"/>
      <c r="I37" s="27"/>
      <c r="J37" s="9" t="str">
        <f>IF($BK$3="","",$BK$3)</f>
        <v/>
      </c>
      <c r="K37" s="5" t="s">
        <v>1</v>
      </c>
      <c r="L37" s="10" t="str">
        <f>IF($BI$3="","",$BI$3)</f>
        <v/>
      </c>
      <c r="M37" s="9" t="str">
        <f>IF($BK$5="","",$BK$5)</f>
        <v/>
      </c>
      <c r="N37" s="5" t="s">
        <v>1</v>
      </c>
      <c r="O37" s="10" t="str">
        <f>IF($BI$5="","",$BI$5)</f>
        <v/>
      </c>
      <c r="P37" s="9" t="str">
        <f>IF($BK$7="","",$BK$7)</f>
        <v/>
      </c>
      <c r="Q37" s="5" t="s">
        <v>1</v>
      </c>
      <c r="R37" s="10" t="str">
        <f>IF($BI$7="","",$BI$7)</f>
        <v/>
      </c>
      <c r="S37" s="9" t="str">
        <f>IF($BK$9="","",$BK$9)</f>
        <v/>
      </c>
      <c r="T37" s="5" t="s">
        <v>1</v>
      </c>
      <c r="U37" s="10" t="str">
        <f>IF($BI$9="","",$BI$9)</f>
        <v/>
      </c>
      <c r="V37" s="9" t="str">
        <f>IF($BK$11="","",$BK$11)</f>
        <v/>
      </c>
      <c r="W37" s="5" t="s">
        <v>1</v>
      </c>
      <c r="X37" s="10" t="str">
        <f>IF($BI$11="","",$BI$11)</f>
        <v/>
      </c>
      <c r="Y37" s="9" t="str">
        <f>IF($BK$13="","",$BK$13)</f>
        <v/>
      </c>
      <c r="Z37" s="5" t="s">
        <v>1</v>
      </c>
      <c r="AA37" s="10" t="str">
        <f>IF($BI$13="","",$BI$13)</f>
        <v/>
      </c>
      <c r="AB37" s="9" t="str">
        <f>IF($BK$15="","",$BK$15)</f>
        <v/>
      </c>
      <c r="AC37" s="5" t="s">
        <v>1</v>
      </c>
      <c r="AD37" s="10" t="str">
        <f>IF($BI$15="","",$BI$15)</f>
        <v/>
      </c>
      <c r="AE37" s="9" t="str">
        <f>IF($BK$17="","",$BK$17)</f>
        <v/>
      </c>
      <c r="AF37" s="5" t="s">
        <v>1</v>
      </c>
      <c r="AG37" s="10" t="str">
        <f>IF($BI$17="","",$BI$17)</f>
        <v/>
      </c>
      <c r="AH37" s="9" t="str">
        <f>IF($BK$19="","",$BK$19)</f>
        <v/>
      </c>
      <c r="AI37" s="5" t="s">
        <v>1</v>
      </c>
      <c r="AJ37" s="10" t="str">
        <f>IF($BI$19="","",$BI$19)</f>
        <v/>
      </c>
      <c r="AK37" s="9" t="str">
        <f>IF($BK$21="","",$BK$21)</f>
        <v/>
      </c>
      <c r="AL37" s="5" t="s">
        <v>1</v>
      </c>
      <c r="AM37" s="10" t="str">
        <f>IF($BI$21="","",$BI$21)</f>
        <v/>
      </c>
      <c r="AN37" s="9" t="str">
        <f>IF($BK$23="","",$BK$23)</f>
        <v/>
      </c>
      <c r="AO37" s="5" t="s">
        <v>1</v>
      </c>
      <c r="AP37" s="10" t="str">
        <f>IF($BI$23="","",$BI$23)</f>
        <v/>
      </c>
      <c r="AQ37" s="9" t="str">
        <f>IF($BK$25="","",$BK$25)</f>
        <v/>
      </c>
      <c r="AR37" s="5" t="s">
        <v>1</v>
      </c>
      <c r="AS37" s="10" t="str">
        <f>IF($BI$25="","",$BI$25)</f>
        <v/>
      </c>
      <c r="AT37" s="9" t="str">
        <f>IF($BK$27="","",$BK$27)</f>
        <v/>
      </c>
      <c r="AU37" s="5" t="s">
        <v>1</v>
      </c>
      <c r="AV37" s="10" t="str">
        <f>IF($BI$27="","",$BI$27)</f>
        <v/>
      </c>
      <c r="AW37" s="9" t="str">
        <f>IF($BK$29="","",$BK$29)</f>
        <v/>
      </c>
      <c r="AX37" s="5" t="s">
        <v>1</v>
      </c>
      <c r="AY37" s="10" t="str">
        <f>IF($BI$29="","",$BI$29)</f>
        <v/>
      </c>
      <c r="AZ37" s="9" t="str">
        <f>IF($BK$31="","",$BK$31)</f>
        <v/>
      </c>
      <c r="BA37" s="5" t="s">
        <v>1</v>
      </c>
      <c r="BB37" s="10" t="str">
        <f>IF($BI$31="","",$BI$31)</f>
        <v/>
      </c>
      <c r="BC37" s="9" t="str">
        <f>IF($BK$33="","",$BK$33)</f>
        <v/>
      </c>
      <c r="BD37" s="5" t="s">
        <v>1</v>
      </c>
      <c r="BE37" s="10" t="str">
        <f>IF($BI$33="","",$BI$33)</f>
        <v/>
      </c>
      <c r="BF37" s="9" t="str">
        <f>IF($BK$35="","",$BK$35)</f>
        <v/>
      </c>
      <c r="BG37" s="5" t="s">
        <v>1</v>
      </c>
      <c r="BH37" s="10" t="str">
        <f>IF($BI$35="","",$BI$35)</f>
        <v/>
      </c>
      <c r="BI37" s="15"/>
      <c r="BJ37" s="16"/>
      <c r="BK37" s="17"/>
      <c r="BL37" s="2"/>
      <c r="BM37" s="4" t="s">
        <v>1</v>
      </c>
      <c r="BN37" s="3"/>
      <c r="BO37" s="2"/>
      <c r="BP37" s="4" t="s">
        <v>1</v>
      </c>
      <c r="BQ37" s="3"/>
    </row>
    <row r="38" spans="1:70" x14ac:dyDescent="0.45">
      <c r="A38" s="26">
        <v>19</v>
      </c>
      <c r="B38" s="28"/>
      <c r="C38" s="30">
        <f t="shared" ref="C38" si="119">COUNTIF(J38:BQ38,"〇")</f>
        <v>0</v>
      </c>
      <c r="D38" s="24">
        <f t="shared" ref="D38" si="120">COUNTIF(J38:BQ38,"△")</f>
        <v>0</v>
      </c>
      <c r="E38" s="24">
        <f>COUNTIF(J38:BQ38,"✕")</f>
        <v>0</v>
      </c>
      <c r="F38" s="24">
        <f t="shared" ref="F38" si="121">SUM(J39,M39,P39,S39,V39,Y39,AB39,AE39,AH39,AK39,AN39,AQ39,AT39,AW39,AZ39,BC39,BF39,BI39,BL39,BO39,)</f>
        <v>0</v>
      </c>
      <c r="G38" s="24">
        <f t="shared" ref="G38" si="122">SUM(L39,O39,R39,U39,X39,AA39,AD39,AG39,AJ39,AM39,AP39,AS39,AV39,AY39,BB39,BE39,BH39,BK39,BN39,BQ39)</f>
        <v>0</v>
      </c>
      <c r="H38" s="24">
        <f t="shared" ref="H38" si="123">((C38*2)+D38)</f>
        <v>0</v>
      </c>
      <c r="I38" s="26">
        <f t="shared" ref="I38" si="124">_xlfn.RANK.EQ(BR38,$BR$2:$BR$40,0)</f>
        <v>6</v>
      </c>
      <c r="J38" s="18" t="str">
        <f>IF(OR(J39="",L39=""),"",IF(J39&gt;L39,"〇",IF(J39=L39,"△","✕")))</f>
        <v/>
      </c>
      <c r="K38" s="19"/>
      <c r="L38" s="20"/>
      <c r="M38" s="18" t="str">
        <f>IF(OR(M39="",O39=""),"",IF(M39&gt;O39,"〇",IF(M39=O39,"△","✕")))</f>
        <v/>
      </c>
      <c r="N38" s="19"/>
      <c r="O38" s="20"/>
      <c r="P38" s="18" t="str">
        <f>IF(OR(P39="",R39=""),"",IF(P39&gt;R39,"〇",IF(P39=R39,"△","✕")))</f>
        <v/>
      </c>
      <c r="Q38" s="19"/>
      <c r="R38" s="20"/>
      <c r="S38" s="18" t="str">
        <f>IF(OR(S39="",U39=""),"",IF(S39&gt;U39,"〇",IF(S39=U39,"△","✕")))</f>
        <v/>
      </c>
      <c r="T38" s="19"/>
      <c r="U38" s="20"/>
      <c r="V38" s="18" t="str">
        <f>IF(OR(V39="",X39=""),"",IF(V39&gt;X39,"〇",IF(V39=X39,"△","✕")))</f>
        <v/>
      </c>
      <c r="W38" s="19"/>
      <c r="X38" s="20"/>
      <c r="Y38" s="18" t="str">
        <f>IF(OR(Y39="",AA39=""),"",IF(Y39&gt;AA39,"〇",IF(Y39=AA39,"△","✕")))</f>
        <v/>
      </c>
      <c r="Z38" s="19"/>
      <c r="AA38" s="20"/>
      <c r="AB38" s="18" t="str">
        <f>IF(OR(AB39="",AD39=""),"",IF(AB39&gt;AD39,"〇",IF(AB39=AD39,"△","✕")))</f>
        <v/>
      </c>
      <c r="AC38" s="19"/>
      <c r="AD38" s="20"/>
      <c r="AE38" s="18" t="str">
        <f>IF(OR(AE39="",AG39=""),"",IF(AE39&gt;AG39,"〇",IF(AE39=AG39,"△","✕")))</f>
        <v/>
      </c>
      <c r="AF38" s="19"/>
      <c r="AG38" s="20"/>
      <c r="AH38" s="18" t="str">
        <f>IF(OR(AH39="",AJ39=""),"",IF(AH39&gt;AJ39,"〇",IF(AH39=AJ39,"△","✕")))</f>
        <v/>
      </c>
      <c r="AI38" s="19"/>
      <c r="AJ38" s="20"/>
      <c r="AK38" s="18" t="str">
        <f>IF(OR(AK39="",AM39=""),"",IF(AK39&gt;AM39,"〇",IF(AK39=AM39,"△","✕")))</f>
        <v/>
      </c>
      <c r="AL38" s="19"/>
      <c r="AM38" s="20"/>
      <c r="AN38" s="18" t="str">
        <f>IF(OR(AN39="",AP39=""),"",IF(AN39&gt;AP39,"〇",IF(AN39=AP39,"△","✕")))</f>
        <v/>
      </c>
      <c r="AO38" s="19"/>
      <c r="AP38" s="20"/>
      <c r="AQ38" s="18" t="str">
        <f>IF(OR(AQ39="",AS39=""),"",IF(AQ39&gt;AS39,"〇",IF(AQ39=AS39,"△","✕")))</f>
        <v/>
      </c>
      <c r="AR38" s="19"/>
      <c r="AS38" s="20"/>
      <c r="AT38" s="18" t="str">
        <f>IF(OR(AT39="",AV39=""),"",IF(AT39&gt;AV39,"〇",IF(AT39=AV39,"△","✕")))</f>
        <v/>
      </c>
      <c r="AU38" s="19"/>
      <c r="AV38" s="20"/>
      <c r="AW38" s="18" t="str">
        <f>IF(OR(AW39="",AY39=""),"",IF(AW39&gt;AY39,"〇",IF(AW39=AY39,"△","✕")))</f>
        <v/>
      </c>
      <c r="AX38" s="19"/>
      <c r="AY38" s="20"/>
      <c r="AZ38" s="18" t="str">
        <f>IF(OR(AZ39="",BB39=""),"",IF(AZ39&gt;BB39,"〇",IF(AZ39=BB39,"△","✕")))</f>
        <v/>
      </c>
      <c r="BA38" s="19"/>
      <c r="BB38" s="20"/>
      <c r="BC38" s="18" t="str">
        <f>IF(OR(BC39="",BE39=""),"",IF(BC39&gt;BE39,"〇",IF(BC39=BE39,"△","✕")))</f>
        <v/>
      </c>
      <c r="BD38" s="19"/>
      <c r="BE38" s="20"/>
      <c r="BF38" s="18" t="str">
        <f>IF(OR(BF39="",BH39=""),"",IF(BF39&gt;BH39,"〇",IF(BF39=BH39,"△","✕")))</f>
        <v/>
      </c>
      <c r="BG38" s="19"/>
      <c r="BH38" s="20"/>
      <c r="BI38" s="18" t="str">
        <f>IF(OR(BI39="",BK39=""),"",IF(BI39&gt;BK39,"〇",IF(BI39=BK39,"△","✕")))</f>
        <v/>
      </c>
      <c r="BJ38" s="19"/>
      <c r="BK38" s="20"/>
      <c r="BL38" s="12"/>
      <c r="BM38" s="13"/>
      <c r="BN38" s="14"/>
      <c r="BO38" s="21" t="str">
        <f>IF(OR(BO39="",BQ39=""),"",IF(BO39&gt;BQ39,"〇",IF(BO39=BQ39,"△","✕")))</f>
        <v/>
      </c>
      <c r="BP38" s="22"/>
      <c r="BQ38" s="23"/>
      <c r="BR38" s="1">
        <f t="shared" ref="BR38" si="125">H38*100+F38*10</f>
        <v>0</v>
      </c>
    </row>
    <row r="39" spans="1:70" x14ac:dyDescent="0.45">
      <c r="A39" s="27"/>
      <c r="B39" s="29"/>
      <c r="C39" s="31"/>
      <c r="D39" s="25"/>
      <c r="E39" s="25"/>
      <c r="F39" s="25"/>
      <c r="G39" s="25"/>
      <c r="H39" s="25"/>
      <c r="I39" s="27"/>
      <c r="J39" s="9" t="str">
        <f>IF($BN$3="","",$BN$3)</f>
        <v/>
      </c>
      <c r="K39" s="5" t="s">
        <v>1</v>
      </c>
      <c r="L39" s="10" t="str">
        <f>IF($BL$3="","",$BL$3)</f>
        <v/>
      </c>
      <c r="M39" s="9" t="str">
        <f>IF($BN$5="","",$BN$5)</f>
        <v/>
      </c>
      <c r="N39" s="5" t="s">
        <v>1</v>
      </c>
      <c r="O39" s="10" t="str">
        <f>IF($BL$5="","",$BL$5)</f>
        <v/>
      </c>
      <c r="P39" s="9" t="str">
        <f>IF($BN$7="","",$BN$7)</f>
        <v/>
      </c>
      <c r="Q39" s="5" t="s">
        <v>1</v>
      </c>
      <c r="R39" s="10" t="str">
        <f>IF($BL$7="","",$BL$7)</f>
        <v/>
      </c>
      <c r="S39" s="9" t="str">
        <f>IF($BN$9="","",$BN$9)</f>
        <v/>
      </c>
      <c r="T39" s="5" t="s">
        <v>1</v>
      </c>
      <c r="U39" s="10" t="str">
        <f>IF($BL$9="","",$BL$9)</f>
        <v/>
      </c>
      <c r="V39" s="9" t="str">
        <f>IF($BN$11="","",$BN$11)</f>
        <v/>
      </c>
      <c r="W39" s="5" t="s">
        <v>1</v>
      </c>
      <c r="X39" s="10" t="str">
        <f>IF($BL$11="","",$BL$11)</f>
        <v/>
      </c>
      <c r="Y39" s="9" t="str">
        <f>IF($BN$13="","",$BN$13)</f>
        <v/>
      </c>
      <c r="Z39" s="5" t="s">
        <v>1</v>
      </c>
      <c r="AA39" s="10" t="str">
        <f>IF($BL$13="","",$BL$13)</f>
        <v/>
      </c>
      <c r="AB39" s="9" t="str">
        <f>IF($BN$15="","",$BN$15)</f>
        <v/>
      </c>
      <c r="AC39" s="5" t="s">
        <v>1</v>
      </c>
      <c r="AD39" s="10" t="str">
        <f>IF($BL$15="","",$BL$15)</f>
        <v/>
      </c>
      <c r="AE39" s="9" t="str">
        <f>IF($BN$17="","",$BN$17)</f>
        <v/>
      </c>
      <c r="AF39" s="5" t="s">
        <v>1</v>
      </c>
      <c r="AG39" s="10" t="str">
        <f>IF($BL$17="","",$BL$17)</f>
        <v/>
      </c>
      <c r="AH39" s="9" t="str">
        <f>IF($BN$19="","",$BN$19)</f>
        <v/>
      </c>
      <c r="AI39" s="5" t="s">
        <v>1</v>
      </c>
      <c r="AJ39" s="10" t="str">
        <f>IF($BL$19="","",$BL$19)</f>
        <v/>
      </c>
      <c r="AK39" s="9" t="str">
        <f>IF($BN$21="","",$BN$21)</f>
        <v/>
      </c>
      <c r="AL39" s="5" t="s">
        <v>1</v>
      </c>
      <c r="AM39" s="10" t="str">
        <f>IF($BL$21="","",$BL$21)</f>
        <v/>
      </c>
      <c r="AN39" s="9" t="str">
        <f>IF($BN$23="","",$BN$23)</f>
        <v/>
      </c>
      <c r="AO39" s="5" t="s">
        <v>1</v>
      </c>
      <c r="AP39" s="10" t="str">
        <f>IF($BL$23="","",$BL$23)</f>
        <v/>
      </c>
      <c r="AQ39" s="9" t="str">
        <f>IF($BN$25="","",$BN$25)</f>
        <v/>
      </c>
      <c r="AR39" s="5" t="s">
        <v>1</v>
      </c>
      <c r="AS39" s="10" t="str">
        <f>IF($BL$25="","",$BL$25)</f>
        <v/>
      </c>
      <c r="AT39" s="9" t="str">
        <f>IF($BN$27="","",$BN$27)</f>
        <v/>
      </c>
      <c r="AU39" s="5" t="s">
        <v>1</v>
      </c>
      <c r="AV39" s="10" t="str">
        <f>IF($BL$27="","",$BL$27)</f>
        <v/>
      </c>
      <c r="AW39" s="9" t="str">
        <f>IF($BN$29="","",$BN$29)</f>
        <v/>
      </c>
      <c r="AX39" s="5" t="s">
        <v>1</v>
      </c>
      <c r="AY39" s="10" t="str">
        <f>IF($BL$29="","",$BL$29)</f>
        <v/>
      </c>
      <c r="AZ39" s="9" t="str">
        <f>IF($BN$31="","",$BN$31)</f>
        <v/>
      </c>
      <c r="BA39" s="5" t="s">
        <v>1</v>
      </c>
      <c r="BB39" s="10" t="str">
        <f>IF($BL$31="","",$BL$31)</f>
        <v/>
      </c>
      <c r="BC39" s="9" t="str">
        <f>IF($BN$33="","",$BN$33)</f>
        <v/>
      </c>
      <c r="BD39" s="5" t="s">
        <v>1</v>
      </c>
      <c r="BE39" s="10" t="str">
        <f>IF($BL$33="","",$BL$33)</f>
        <v/>
      </c>
      <c r="BF39" s="9" t="str">
        <f>IF($BN$35="","",$BN$35)</f>
        <v/>
      </c>
      <c r="BG39" s="5" t="s">
        <v>1</v>
      </c>
      <c r="BH39" s="10" t="str">
        <f>IF($BL$35="","",$BL$35)</f>
        <v/>
      </c>
      <c r="BI39" s="9" t="str">
        <f>IF($BN$37="","",$BN$37)</f>
        <v/>
      </c>
      <c r="BJ39" s="5" t="s">
        <v>1</v>
      </c>
      <c r="BK39" s="10" t="str">
        <f>IF($BL$37="","",$BL$37)</f>
        <v/>
      </c>
      <c r="BL39" s="15"/>
      <c r="BM39" s="16"/>
      <c r="BN39" s="17"/>
      <c r="BO39" s="2"/>
      <c r="BP39" s="4" t="s">
        <v>1</v>
      </c>
      <c r="BQ39" s="3"/>
    </row>
    <row r="40" spans="1:70" x14ac:dyDescent="0.45">
      <c r="A40" s="26">
        <v>20</v>
      </c>
      <c r="B40" s="28"/>
      <c r="C40" s="30">
        <f t="shared" ref="C40" si="126">COUNTIF(J40:BQ40,"〇")</f>
        <v>0</v>
      </c>
      <c r="D40" s="24">
        <f t="shared" ref="D40" si="127">COUNTIF(J40:BQ40,"△")</f>
        <v>0</v>
      </c>
      <c r="E40" s="24">
        <f>COUNTIF(J40:BQ40,"✕")</f>
        <v>0</v>
      </c>
      <c r="F40" s="24">
        <f t="shared" ref="F40" si="128">SUM(J41,M41,P41,S41,V41,Y41,AB41,AE41,AH41,AK41,AN41,AQ41,AT41,AW41,AZ41,BC41,BF41,BI41,BL41,BO41,)</f>
        <v>0</v>
      </c>
      <c r="G40" s="24">
        <f t="shared" ref="G40" si="129">SUM(L41,O41,R41,U41,X41,AA41,AD41,AG41,AJ41,AM41,AP41,AS41,AV41,AY41,BB41,BE41,BH41,BK41,BN41,BQ41)</f>
        <v>0</v>
      </c>
      <c r="H40" s="24">
        <f t="shared" ref="H40" si="130">((C40*2)+D40)</f>
        <v>0</v>
      </c>
      <c r="I40" s="26">
        <f t="shared" ref="I40" si="131">_xlfn.RANK.EQ(BR40,$BR$2:$BR$40,0)</f>
        <v>6</v>
      </c>
      <c r="J40" s="18" t="str">
        <f>IF(OR(J41="",L41=""),"",IF(J41&gt;L41,"〇",IF(J41=L41,"△","✕")))</f>
        <v/>
      </c>
      <c r="K40" s="19"/>
      <c r="L40" s="20"/>
      <c r="M40" s="18" t="str">
        <f t="shared" ref="M40" si="132">IF(OR(M41="",O41=""),"",IF(M41&gt;O41,"〇",IF(M41=O41,"△","●")))</f>
        <v/>
      </c>
      <c r="N40" s="19"/>
      <c r="O40" s="20"/>
      <c r="P40" s="18" t="str">
        <f t="shared" ref="P40" si="133">IF(OR(P41="",R41=""),"",IF(P41&gt;R41,"〇",IF(P41=R41,"△","●")))</f>
        <v/>
      </c>
      <c r="Q40" s="19"/>
      <c r="R40" s="20"/>
      <c r="S40" s="18" t="str">
        <f t="shared" ref="S40" si="134">IF(OR(S41="",U41=""),"",IF(S41&gt;U41,"〇",IF(S41=U41,"△","●")))</f>
        <v/>
      </c>
      <c r="T40" s="19"/>
      <c r="U40" s="20"/>
      <c r="V40" s="18" t="str">
        <f t="shared" ref="V40" si="135">IF(OR(V41="",X41=""),"",IF(V41&gt;X41,"〇",IF(V41=X41,"△","●")))</f>
        <v/>
      </c>
      <c r="W40" s="19"/>
      <c r="X40" s="20"/>
      <c r="Y40" s="18" t="str">
        <f t="shared" ref="Y40" si="136">IF(OR(Y41="",AA41=""),"",IF(Y41&gt;AA41,"〇",IF(Y41=AA41,"△","●")))</f>
        <v/>
      </c>
      <c r="Z40" s="19"/>
      <c r="AA40" s="20"/>
      <c r="AB40" s="18" t="str">
        <f t="shared" ref="AB40" si="137">IF(OR(AB41="",AD41=""),"",IF(AB41&gt;AD41,"〇",IF(AB41=AD41,"△","●")))</f>
        <v/>
      </c>
      <c r="AC40" s="19"/>
      <c r="AD40" s="20"/>
      <c r="AE40" s="18" t="str">
        <f t="shared" ref="AE40" si="138">IF(OR(AE41="",AG41=""),"",IF(AE41&gt;AG41,"〇",IF(AE41=AG41,"△","●")))</f>
        <v/>
      </c>
      <c r="AF40" s="19"/>
      <c r="AG40" s="20"/>
      <c r="AH40" s="18" t="str">
        <f t="shared" ref="AH40" si="139">IF(OR(AH41="",AJ41=""),"",IF(AH41&gt;AJ41,"〇",IF(AH41=AJ41,"△","●")))</f>
        <v/>
      </c>
      <c r="AI40" s="19"/>
      <c r="AJ40" s="20"/>
      <c r="AK40" s="18" t="str">
        <f t="shared" ref="AK40" si="140">IF(OR(AK41="",AM41=""),"",IF(AK41&gt;AM41,"〇",IF(AK41=AM41,"△","●")))</f>
        <v/>
      </c>
      <c r="AL40" s="19"/>
      <c r="AM40" s="20"/>
      <c r="AN40" s="18" t="str">
        <f t="shared" ref="AN40" si="141">IF(OR(AN41="",AP41=""),"",IF(AN41&gt;AP41,"〇",IF(AN41=AP41,"△","●")))</f>
        <v/>
      </c>
      <c r="AO40" s="19"/>
      <c r="AP40" s="20"/>
      <c r="AQ40" s="18" t="str">
        <f t="shared" ref="AQ40" si="142">IF(OR(AQ41="",AS41=""),"",IF(AQ41&gt;AS41,"〇",IF(AQ41=AS41,"△","●")))</f>
        <v/>
      </c>
      <c r="AR40" s="19"/>
      <c r="AS40" s="20"/>
      <c r="AT40" s="18" t="str">
        <f t="shared" ref="AT40" si="143">IF(OR(AT41="",AV41=""),"",IF(AT41&gt;AV41,"〇",IF(AT41=AV41,"△","●")))</f>
        <v/>
      </c>
      <c r="AU40" s="19"/>
      <c r="AV40" s="20"/>
      <c r="AW40" s="18" t="str">
        <f t="shared" ref="AW40" si="144">IF(OR(AW41="",AY41=""),"",IF(AW41&gt;AY41,"〇",IF(AW41=AY41,"△","●")))</f>
        <v/>
      </c>
      <c r="AX40" s="19"/>
      <c r="AY40" s="20"/>
      <c r="AZ40" s="18" t="str">
        <f t="shared" ref="AZ40" si="145">IF(OR(AZ41="",BB41=""),"",IF(AZ41&gt;BB41,"〇",IF(AZ41=BB41,"△","●")))</f>
        <v/>
      </c>
      <c r="BA40" s="19"/>
      <c r="BB40" s="20"/>
      <c r="BC40" s="18" t="str">
        <f t="shared" ref="BC40" si="146">IF(OR(BC41="",BE41=""),"",IF(BC41&gt;BE41,"〇",IF(BC41=BE41,"△","●")))</f>
        <v/>
      </c>
      <c r="BD40" s="19"/>
      <c r="BE40" s="20"/>
      <c r="BF40" s="18" t="str">
        <f t="shared" ref="BF40" si="147">IF(OR(BF41="",BH41=""),"",IF(BF41&gt;BH41,"〇",IF(BF41=BH41,"△","●")))</f>
        <v/>
      </c>
      <c r="BG40" s="19"/>
      <c r="BH40" s="20"/>
      <c r="BI40" s="18" t="str">
        <f t="shared" ref="BI40" si="148">IF(OR(BI41="",BK41=""),"",IF(BI41&gt;BK41,"〇",IF(BI41=BK41,"△","●")))</f>
        <v/>
      </c>
      <c r="BJ40" s="19"/>
      <c r="BK40" s="20"/>
      <c r="BL40" s="18" t="str">
        <f t="shared" ref="BL40" si="149">IF(OR(BL41="",BN41=""),"",IF(BL41&gt;BN41,"〇",IF(BL41=BN41,"△","●")))</f>
        <v/>
      </c>
      <c r="BM40" s="19"/>
      <c r="BN40" s="20"/>
      <c r="BO40" s="12"/>
      <c r="BP40" s="13"/>
      <c r="BQ40" s="14"/>
      <c r="BR40" s="1">
        <f t="shared" ref="BR40" si="150">H40*100+F40*10</f>
        <v>0</v>
      </c>
    </row>
    <row r="41" spans="1:70" x14ac:dyDescent="0.45">
      <c r="A41" s="27"/>
      <c r="B41" s="29"/>
      <c r="C41" s="31"/>
      <c r="D41" s="25"/>
      <c r="E41" s="25"/>
      <c r="F41" s="25"/>
      <c r="G41" s="25"/>
      <c r="H41" s="25"/>
      <c r="I41" s="27"/>
      <c r="J41" s="9" t="str">
        <f>IF($BQ$3="","",$BQ$3)</f>
        <v/>
      </c>
      <c r="K41" s="5" t="s">
        <v>1</v>
      </c>
      <c r="L41" s="10" t="str">
        <f>IF($BO$3="","",$BO$3)</f>
        <v/>
      </c>
      <c r="M41" s="9" t="str">
        <f>IF($BQ$5="","",$BQ$5)</f>
        <v/>
      </c>
      <c r="N41" s="5" t="s">
        <v>1</v>
      </c>
      <c r="O41" s="10" t="str">
        <f>IF($BO$5="","",$BO$5)</f>
        <v/>
      </c>
      <c r="P41" s="9" t="str">
        <f>IF($BQ$7="","",$BQ$7)</f>
        <v/>
      </c>
      <c r="Q41" s="5" t="s">
        <v>1</v>
      </c>
      <c r="R41" s="10" t="str">
        <f>IF($BO$7="","",$BO$7)</f>
        <v/>
      </c>
      <c r="S41" s="9" t="str">
        <f>IF($BQ$9="","",$BQ$9)</f>
        <v/>
      </c>
      <c r="T41" s="5" t="s">
        <v>1</v>
      </c>
      <c r="U41" s="10" t="str">
        <f>IF($BO$9="","",$BO$9)</f>
        <v/>
      </c>
      <c r="V41" s="9" t="str">
        <f>IF($BQ$11="","",$BQ$11)</f>
        <v/>
      </c>
      <c r="W41" s="5" t="s">
        <v>1</v>
      </c>
      <c r="X41" s="10" t="str">
        <f>IF($BO$11="","",$BO$11)</f>
        <v/>
      </c>
      <c r="Y41" s="9" t="str">
        <f>IF($BQ$13="","",$BQ$13)</f>
        <v/>
      </c>
      <c r="Z41" s="5" t="s">
        <v>1</v>
      </c>
      <c r="AA41" s="10" t="str">
        <f>IF($BO$13="","",$BO$13)</f>
        <v/>
      </c>
      <c r="AB41" s="9" t="str">
        <f>IF($BQ$15="","",$BQ$15)</f>
        <v/>
      </c>
      <c r="AC41" s="5" t="s">
        <v>1</v>
      </c>
      <c r="AD41" s="10" t="str">
        <f>IF($BO$15="","",$BO$15)</f>
        <v/>
      </c>
      <c r="AE41" s="9" t="str">
        <f>IF($BQ$17="","",$BQ$17)</f>
        <v/>
      </c>
      <c r="AF41" s="5" t="s">
        <v>1</v>
      </c>
      <c r="AG41" s="10" t="str">
        <f>IF($BO$17="","",$BO$17)</f>
        <v/>
      </c>
      <c r="AH41" s="9" t="str">
        <f>IF($BQ$19="","",$BQ$19)</f>
        <v/>
      </c>
      <c r="AI41" s="5" t="s">
        <v>1</v>
      </c>
      <c r="AJ41" s="10" t="str">
        <f>IF($BO$19="","",$BO$19)</f>
        <v/>
      </c>
      <c r="AK41" s="9" t="str">
        <f>IF($BQ$21="","",$BQ$21)</f>
        <v/>
      </c>
      <c r="AL41" s="5" t="s">
        <v>1</v>
      </c>
      <c r="AM41" s="10" t="str">
        <f>IF($BO$21="","",$BO$21)</f>
        <v/>
      </c>
      <c r="AN41" s="9" t="str">
        <f>IF($BQ$23="","",$BQ$23)</f>
        <v/>
      </c>
      <c r="AO41" s="5" t="s">
        <v>1</v>
      </c>
      <c r="AP41" s="10" t="str">
        <f>IF($BO$23="","",$BO$23)</f>
        <v/>
      </c>
      <c r="AQ41" s="9" t="str">
        <f>IF($BQ$25="","",$BQ$25)</f>
        <v/>
      </c>
      <c r="AR41" s="5" t="s">
        <v>1</v>
      </c>
      <c r="AS41" s="10" t="str">
        <f>IF($BO$25="","",$BO$25)</f>
        <v/>
      </c>
      <c r="AT41" s="9" t="str">
        <f>IF($BQ$27="","",$BQ$27)</f>
        <v/>
      </c>
      <c r="AU41" s="5" t="s">
        <v>1</v>
      </c>
      <c r="AV41" s="10" t="str">
        <f>IF($BO$27="","",$BO$27)</f>
        <v/>
      </c>
      <c r="AW41" s="9" t="str">
        <f>IF($BQ$29="","",$BQ$29)</f>
        <v/>
      </c>
      <c r="AX41" s="5" t="s">
        <v>1</v>
      </c>
      <c r="AY41" s="10" t="str">
        <f>IF($BO$29="","",$BO$29)</f>
        <v/>
      </c>
      <c r="AZ41" s="9" t="str">
        <f>IF($BQ$31="","",$BQ$31)</f>
        <v/>
      </c>
      <c r="BA41" s="5" t="s">
        <v>1</v>
      </c>
      <c r="BB41" s="10" t="str">
        <f>IF($BO$31="","",$BO$31)</f>
        <v/>
      </c>
      <c r="BC41" s="9" t="str">
        <f>IF($BQ$33="","",$BQ$33)</f>
        <v/>
      </c>
      <c r="BD41" s="5" t="s">
        <v>1</v>
      </c>
      <c r="BE41" s="10" t="str">
        <f>IF($BO$33="","",$BO$33)</f>
        <v/>
      </c>
      <c r="BF41" s="9" t="str">
        <f>IF($BQ$35="","",$BQ$35)</f>
        <v/>
      </c>
      <c r="BG41" s="5" t="s">
        <v>1</v>
      </c>
      <c r="BH41" s="10" t="str">
        <f>IF($BO$35="","",$BO$35)</f>
        <v/>
      </c>
      <c r="BI41" s="9" t="str">
        <f>IF($BQ$37="","",$BQ$37)</f>
        <v/>
      </c>
      <c r="BJ41" s="5" t="s">
        <v>1</v>
      </c>
      <c r="BK41" s="10" t="str">
        <f>IF($BO$37="","",$BO$37)</f>
        <v/>
      </c>
      <c r="BL41" s="9" t="str">
        <f>IF($BQ$39="","",$BQ$39)</f>
        <v/>
      </c>
      <c r="BM41" s="5" t="s">
        <v>1</v>
      </c>
      <c r="BN41" s="10" t="str">
        <f>IF($BO$39="","",$BO$39)</f>
        <v/>
      </c>
      <c r="BO41" s="15"/>
      <c r="BP41" s="16"/>
      <c r="BQ41" s="17"/>
    </row>
  </sheetData>
  <mergeCells count="600">
    <mergeCell ref="H2:H3"/>
    <mergeCell ref="H4:H5"/>
    <mergeCell ref="H6:H7"/>
    <mergeCell ref="H8:H9"/>
    <mergeCell ref="H10:H11"/>
    <mergeCell ref="H12:H13"/>
    <mergeCell ref="AE1:AG1"/>
    <mergeCell ref="AH1:AJ1"/>
    <mergeCell ref="J4:L4"/>
    <mergeCell ref="P4:R4"/>
    <mergeCell ref="S4:U4"/>
    <mergeCell ref="V4:X4"/>
    <mergeCell ref="Y4:AA4"/>
    <mergeCell ref="AB4:AD4"/>
    <mergeCell ref="AE4:AG4"/>
    <mergeCell ref="Y2:AA2"/>
    <mergeCell ref="AB2:AD2"/>
    <mergeCell ref="AE2:AG2"/>
    <mergeCell ref="AH2:AJ2"/>
    <mergeCell ref="M1:O1"/>
    <mergeCell ref="P1:R1"/>
    <mergeCell ref="S1:U1"/>
    <mergeCell ref="V1:X1"/>
    <mergeCell ref="Y1:AA1"/>
    <mergeCell ref="AB1:AD1"/>
    <mergeCell ref="M2:O2"/>
    <mergeCell ref="J1:L1"/>
    <mergeCell ref="P2:R2"/>
    <mergeCell ref="S2:U2"/>
    <mergeCell ref="V2:X2"/>
    <mergeCell ref="AH4:AJ4"/>
    <mergeCell ref="J6:L6"/>
    <mergeCell ref="M6:O6"/>
    <mergeCell ref="S6:U6"/>
    <mergeCell ref="V6:X6"/>
    <mergeCell ref="Y6:AA6"/>
    <mergeCell ref="AB6:AD6"/>
    <mergeCell ref="AE6:AG6"/>
    <mergeCell ref="AH6:AJ6"/>
    <mergeCell ref="AB8:AD8"/>
    <mergeCell ref="AE8:AG8"/>
    <mergeCell ref="AH8:AJ8"/>
    <mergeCell ref="J10:L10"/>
    <mergeCell ref="M10:O10"/>
    <mergeCell ref="P10:R10"/>
    <mergeCell ref="S10:U10"/>
    <mergeCell ref="Y10:AA10"/>
    <mergeCell ref="AB10:AD10"/>
    <mergeCell ref="J8:L8"/>
    <mergeCell ref="M8:O8"/>
    <mergeCell ref="P8:R8"/>
    <mergeCell ref="V8:X8"/>
    <mergeCell ref="Y8:AA8"/>
    <mergeCell ref="AE10:AG10"/>
    <mergeCell ref="AH10:AJ10"/>
    <mergeCell ref="H14:H15"/>
    <mergeCell ref="J14:L14"/>
    <mergeCell ref="M14:O14"/>
    <mergeCell ref="P14:R14"/>
    <mergeCell ref="S14:U14"/>
    <mergeCell ref="V14:X14"/>
    <mergeCell ref="Y14:AA14"/>
    <mergeCell ref="AE14:AG14"/>
    <mergeCell ref="AH14:AJ14"/>
    <mergeCell ref="J16:L16"/>
    <mergeCell ref="M16:O16"/>
    <mergeCell ref="P16:R16"/>
    <mergeCell ref="S16:U16"/>
    <mergeCell ref="V16:X16"/>
    <mergeCell ref="Y16:AA16"/>
    <mergeCell ref="AB16:AD16"/>
    <mergeCell ref="AH16:AJ16"/>
    <mergeCell ref="J12:L12"/>
    <mergeCell ref="M12:O12"/>
    <mergeCell ref="P12:R12"/>
    <mergeCell ref="S12:U12"/>
    <mergeCell ref="V12:X12"/>
    <mergeCell ref="AB12:AD12"/>
    <mergeCell ref="AE12:AG12"/>
    <mergeCell ref="AH12:AJ12"/>
    <mergeCell ref="AE20:AG20"/>
    <mergeCell ref="AH22:AJ22"/>
    <mergeCell ref="H18:H19"/>
    <mergeCell ref="J18:L18"/>
    <mergeCell ref="M18:O18"/>
    <mergeCell ref="P18:R18"/>
    <mergeCell ref="S18:U18"/>
    <mergeCell ref="V18:X18"/>
    <mergeCell ref="Y18:AA18"/>
    <mergeCell ref="AB18:AD18"/>
    <mergeCell ref="AE18:AG18"/>
    <mergeCell ref="J24:L24"/>
    <mergeCell ref="M24:O24"/>
    <mergeCell ref="P24:R24"/>
    <mergeCell ref="S24:U24"/>
    <mergeCell ref="V24:X24"/>
    <mergeCell ref="Y24:AA24"/>
    <mergeCell ref="AB24:AD24"/>
    <mergeCell ref="AE24:AG24"/>
    <mergeCell ref="AH20:AJ20"/>
    <mergeCell ref="J22:L22"/>
    <mergeCell ref="M22:O22"/>
    <mergeCell ref="P22:R22"/>
    <mergeCell ref="S22:U22"/>
    <mergeCell ref="V22:X22"/>
    <mergeCell ref="Y22:AA22"/>
    <mergeCell ref="AB22:AD22"/>
    <mergeCell ref="AE22:AG22"/>
    <mergeCell ref="J20:L20"/>
    <mergeCell ref="M20:O20"/>
    <mergeCell ref="P20:R20"/>
    <mergeCell ref="S20:U20"/>
    <mergeCell ref="V20:X20"/>
    <mergeCell ref="Y20:AA20"/>
    <mergeCell ref="AB20:AD20"/>
    <mergeCell ref="J26:L26"/>
    <mergeCell ref="M26:O26"/>
    <mergeCell ref="P26:R26"/>
    <mergeCell ref="S26:U26"/>
    <mergeCell ref="V26:X26"/>
    <mergeCell ref="Y26:AA26"/>
    <mergeCell ref="AB26:AD26"/>
    <mergeCell ref="AE26:AG26"/>
    <mergeCell ref="AH26:AJ26"/>
    <mergeCell ref="AH28:AJ28"/>
    <mergeCell ref="H30:H31"/>
    <mergeCell ref="J30:L30"/>
    <mergeCell ref="M30:O30"/>
    <mergeCell ref="P30:R30"/>
    <mergeCell ref="S30:U30"/>
    <mergeCell ref="V30:X30"/>
    <mergeCell ref="Y30:AA30"/>
    <mergeCell ref="AB30:AD30"/>
    <mergeCell ref="AE30:AG30"/>
    <mergeCell ref="AH30:AJ30"/>
    <mergeCell ref="H28:H29"/>
    <mergeCell ref="J28:L28"/>
    <mergeCell ref="M28:O28"/>
    <mergeCell ref="P28:R28"/>
    <mergeCell ref="S28:U28"/>
    <mergeCell ref="V28:X28"/>
    <mergeCell ref="Y28:AA28"/>
    <mergeCell ref="AB28:AD28"/>
    <mergeCell ref="AE28:AG28"/>
    <mergeCell ref="AH32:AJ32"/>
    <mergeCell ref="H34:H35"/>
    <mergeCell ref="J34:L34"/>
    <mergeCell ref="M34:O34"/>
    <mergeCell ref="P34:R34"/>
    <mergeCell ref="S34:U34"/>
    <mergeCell ref="V34:X34"/>
    <mergeCell ref="Y34:AA34"/>
    <mergeCell ref="AB34:AD34"/>
    <mergeCell ref="AE34:AG34"/>
    <mergeCell ref="H32:H33"/>
    <mergeCell ref="J32:L32"/>
    <mergeCell ref="M32:O32"/>
    <mergeCell ref="P32:R32"/>
    <mergeCell ref="S32:U32"/>
    <mergeCell ref="V32:X32"/>
    <mergeCell ref="Y32:AA32"/>
    <mergeCell ref="AB32:AD32"/>
    <mergeCell ref="AE32:AG32"/>
    <mergeCell ref="J38:L38"/>
    <mergeCell ref="M38:O38"/>
    <mergeCell ref="P38:R38"/>
    <mergeCell ref="S38:U38"/>
    <mergeCell ref="V38:X38"/>
    <mergeCell ref="Y38:AA38"/>
    <mergeCell ref="AB38:AD38"/>
    <mergeCell ref="AE38:AG38"/>
    <mergeCell ref="AH34:AJ34"/>
    <mergeCell ref="J36:L36"/>
    <mergeCell ref="M36:O36"/>
    <mergeCell ref="P36:R36"/>
    <mergeCell ref="S36:U36"/>
    <mergeCell ref="V36:X36"/>
    <mergeCell ref="Y36:AA36"/>
    <mergeCell ref="AB36:AD36"/>
    <mergeCell ref="AE36:AG36"/>
    <mergeCell ref="AK30:AM30"/>
    <mergeCell ref="AK32:AM32"/>
    <mergeCell ref="AK34:AM34"/>
    <mergeCell ref="AK36:AM36"/>
    <mergeCell ref="AK38:AM38"/>
    <mergeCell ref="AN1:AP1"/>
    <mergeCell ref="AN2:AP2"/>
    <mergeCell ref="AN4:AP4"/>
    <mergeCell ref="AN6:AP6"/>
    <mergeCell ref="AN8:AP8"/>
    <mergeCell ref="AK18:AM18"/>
    <mergeCell ref="AK22:AM22"/>
    <mergeCell ref="AK24:AM24"/>
    <mergeCell ref="AK26:AM26"/>
    <mergeCell ref="AK28:AM28"/>
    <mergeCell ref="AK1:AM1"/>
    <mergeCell ref="AK2:AM2"/>
    <mergeCell ref="AK4:AM4"/>
    <mergeCell ref="AK6:AM6"/>
    <mergeCell ref="AK8:AM8"/>
    <mergeCell ref="AK10:AM10"/>
    <mergeCell ref="AK12:AM12"/>
    <mergeCell ref="AK14:AM14"/>
    <mergeCell ref="AK16:AM16"/>
    <mergeCell ref="AN28:AP28"/>
    <mergeCell ref="AN30:AP30"/>
    <mergeCell ref="AN32:AP32"/>
    <mergeCell ref="AN10:AP10"/>
    <mergeCell ref="AN12:AP12"/>
    <mergeCell ref="AN14:AP14"/>
    <mergeCell ref="AN16:AP16"/>
    <mergeCell ref="AN18:AP18"/>
    <mergeCell ref="AN20:AP20"/>
    <mergeCell ref="AQ1:AS1"/>
    <mergeCell ref="AQ2:AS2"/>
    <mergeCell ref="AQ4:AS4"/>
    <mergeCell ref="AQ6:AS6"/>
    <mergeCell ref="AQ8:AS8"/>
    <mergeCell ref="AQ10:AS10"/>
    <mergeCell ref="AQ12:AS12"/>
    <mergeCell ref="AN24:AP24"/>
    <mergeCell ref="AN26:AP26"/>
    <mergeCell ref="AT1:AV1"/>
    <mergeCell ref="AT2:AV2"/>
    <mergeCell ref="AT4:AV4"/>
    <mergeCell ref="AT6:AV6"/>
    <mergeCell ref="AT8:AV8"/>
    <mergeCell ref="AT10:AV10"/>
    <mergeCell ref="AT12:AV12"/>
    <mergeCell ref="AT14:AV14"/>
    <mergeCell ref="AT16:AV16"/>
    <mergeCell ref="AZ1:BB1"/>
    <mergeCell ref="AZ2:BB2"/>
    <mergeCell ref="AZ4:BB4"/>
    <mergeCell ref="AZ6:BB6"/>
    <mergeCell ref="AZ8:BB8"/>
    <mergeCell ref="AZ10:BB10"/>
    <mergeCell ref="AZ12:BB12"/>
    <mergeCell ref="AW22:AY22"/>
    <mergeCell ref="AW24:AY24"/>
    <mergeCell ref="AW1:AY1"/>
    <mergeCell ref="AW2:AY2"/>
    <mergeCell ref="AW4:AY4"/>
    <mergeCell ref="AW6:AY6"/>
    <mergeCell ref="AW8:AY8"/>
    <mergeCell ref="AW10:AY10"/>
    <mergeCell ref="AW12:AY12"/>
    <mergeCell ref="AW14:AY14"/>
    <mergeCell ref="AW16:AY16"/>
    <mergeCell ref="AW18:AY18"/>
    <mergeCell ref="AW20:AY20"/>
    <mergeCell ref="BF1:BH1"/>
    <mergeCell ref="BF2:BH2"/>
    <mergeCell ref="BF4:BH4"/>
    <mergeCell ref="BF6:BH6"/>
    <mergeCell ref="BF8:BH8"/>
    <mergeCell ref="BC18:BE18"/>
    <mergeCell ref="BC20:BE20"/>
    <mergeCell ref="BC22:BE22"/>
    <mergeCell ref="BC24:BE24"/>
    <mergeCell ref="BC1:BE1"/>
    <mergeCell ref="BC2:BE2"/>
    <mergeCell ref="BC4:BE4"/>
    <mergeCell ref="BC6:BE6"/>
    <mergeCell ref="BC8:BE8"/>
    <mergeCell ref="BC10:BE10"/>
    <mergeCell ref="BC12:BE12"/>
    <mergeCell ref="BC14:BE14"/>
    <mergeCell ref="BC16:BE16"/>
    <mergeCell ref="A2:A3"/>
    <mergeCell ref="I2:I3"/>
    <mergeCell ref="G2:G3"/>
    <mergeCell ref="B2:B3"/>
    <mergeCell ref="C2:C3"/>
    <mergeCell ref="D2:D3"/>
    <mergeCell ref="E2:E3"/>
    <mergeCell ref="BF22:BH22"/>
    <mergeCell ref="BF24:BH24"/>
    <mergeCell ref="BF10:BH10"/>
    <mergeCell ref="BF12:BH12"/>
    <mergeCell ref="BF14:BH14"/>
    <mergeCell ref="AZ14:BB14"/>
    <mergeCell ref="AZ16:BB16"/>
    <mergeCell ref="AZ18:BB18"/>
    <mergeCell ref="AZ20:BB20"/>
    <mergeCell ref="AZ22:BB22"/>
    <mergeCell ref="AZ24:BB24"/>
    <mergeCell ref="AQ14:AS14"/>
    <mergeCell ref="AQ16:AS16"/>
    <mergeCell ref="AQ18:AS18"/>
    <mergeCell ref="AQ20:AS20"/>
    <mergeCell ref="AQ22:AS22"/>
    <mergeCell ref="AH24:AJ24"/>
    <mergeCell ref="G34:G35"/>
    <mergeCell ref="G36:G37"/>
    <mergeCell ref="F2:F3"/>
    <mergeCell ref="I4:I5"/>
    <mergeCell ref="I6:I7"/>
    <mergeCell ref="I8:I9"/>
    <mergeCell ref="I10:I11"/>
    <mergeCell ref="I12:I13"/>
    <mergeCell ref="BF36:BH36"/>
    <mergeCell ref="BF26:BH26"/>
    <mergeCell ref="BF28:BH28"/>
    <mergeCell ref="BF30:BH30"/>
    <mergeCell ref="BF32:BH32"/>
    <mergeCell ref="BC30:BE30"/>
    <mergeCell ref="BC34:BE34"/>
    <mergeCell ref="BC36:BE36"/>
    <mergeCell ref="BC26:BE26"/>
    <mergeCell ref="BC28:BE28"/>
    <mergeCell ref="AZ26:BB26"/>
    <mergeCell ref="AZ28:BB28"/>
    <mergeCell ref="AZ32:BB32"/>
    <mergeCell ref="AZ34:BB34"/>
    <mergeCell ref="AZ36:BB36"/>
    <mergeCell ref="AZ30:BB31"/>
    <mergeCell ref="G16:G17"/>
    <mergeCell ref="G18:G19"/>
    <mergeCell ref="F30:F31"/>
    <mergeCell ref="F32:F33"/>
    <mergeCell ref="G20:G21"/>
    <mergeCell ref="I26:I27"/>
    <mergeCell ref="I28:I29"/>
    <mergeCell ref="I30:I31"/>
    <mergeCell ref="I32:I33"/>
    <mergeCell ref="I16:I17"/>
    <mergeCell ref="I18:I19"/>
    <mergeCell ref="I20:I21"/>
    <mergeCell ref="I22:I23"/>
    <mergeCell ref="I24:I25"/>
    <mergeCell ref="H26:H27"/>
    <mergeCell ref="H24:H25"/>
    <mergeCell ref="H22:H23"/>
    <mergeCell ref="H20:H21"/>
    <mergeCell ref="H16:H17"/>
    <mergeCell ref="E36:E37"/>
    <mergeCell ref="E14:E15"/>
    <mergeCell ref="E16:E17"/>
    <mergeCell ref="E18:E19"/>
    <mergeCell ref="G38:G39"/>
    <mergeCell ref="F4:F5"/>
    <mergeCell ref="F6:F7"/>
    <mergeCell ref="F8:F9"/>
    <mergeCell ref="F10:F11"/>
    <mergeCell ref="F12:F13"/>
    <mergeCell ref="F14:F15"/>
    <mergeCell ref="F16:F17"/>
    <mergeCell ref="G22:G23"/>
    <mergeCell ref="G24:G25"/>
    <mergeCell ref="G26:G27"/>
    <mergeCell ref="G28:G29"/>
    <mergeCell ref="G30:G31"/>
    <mergeCell ref="G32:G33"/>
    <mergeCell ref="G4:G5"/>
    <mergeCell ref="G6:G7"/>
    <mergeCell ref="G8:G9"/>
    <mergeCell ref="G10:G11"/>
    <mergeCell ref="G12:G13"/>
    <mergeCell ref="G14:G15"/>
    <mergeCell ref="D14:D15"/>
    <mergeCell ref="D16:D17"/>
    <mergeCell ref="D18:D19"/>
    <mergeCell ref="D20:D21"/>
    <mergeCell ref="F34:F35"/>
    <mergeCell ref="F36:F37"/>
    <mergeCell ref="F38:F39"/>
    <mergeCell ref="E4:E5"/>
    <mergeCell ref="E6:E7"/>
    <mergeCell ref="E8:E9"/>
    <mergeCell ref="E10:E11"/>
    <mergeCell ref="E12:E13"/>
    <mergeCell ref="F18:F19"/>
    <mergeCell ref="F20:F21"/>
    <mergeCell ref="F22:F23"/>
    <mergeCell ref="F24:F25"/>
    <mergeCell ref="F26:F27"/>
    <mergeCell ref="F28:F29"/>
    <mergeCell ref="E38:E39"/>
    <mergeCell ref="E26:E27"/>
    <mergeCell ref="E28:E29"/>
    <mergeCell ref="E30:E31"/>
    <mergeCell ref="E32:E33"/>
    <mergeCell ref="E34:E35"/>
    <mergeCell ref="D26:D27"/>
    <mergeCell ref="D28:D29"/>
    <mergeCell ref="D30:D31"/>
    <mergeCell ref="D32:D33"/>
    <mergeCell ref="C30:C31"/>
    <mergeCell ref="C32:C33"/>
    <mergeCell ref="C34:C35"/>
    <mergeCell ref="C36:C37"/>
    <mergeCell ref="C38:C39"/>
    <mergeCell ref="C26:C27"/>
    <mergeCell ref="C28:C29"/>
    <mergeCell ref="C18:C19"/>
    <mergeCell ref="C20:C21"/>
    <mergeCell ref="C22:C23"/>
    <mergeCell ref="C24:C25"/>
    <mergeCell ref="C14:C15"/>
    <mergeCell ref="C16:C17"/>
    <mergeCell ref="A26:A27"/>
    <mergeCell ref="A28:A29"/>
    <mergeCell ref="A30:A31"/>
    <mergeCell ref="B26:B27"/>
    <mergeCell ref="B28:B29"/>
    <mergeCell ref="B30:B31"/>
    <mergeCell ref="B14:B15"/>
    <mergeCell ref="B16:B17"/>
    <mergeCell ref="B18:B19"/>
    <mergeCell ref="B20:B21"/>
    <mergeCell ref="B22:B23"/>
    <mergeCell ref="B24:B25"/>
    <mergeCell ref="A32:A33"/>
    <mergeCell ref="B38:B39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B4:B5"/>
    <mergeCell ref="B6:B7"/>
    <mergeCell ref="B8:B9"/>
    <mergeCell ref="B10:B11"/>
    <mergeCell ref="B12:B13"/>
    <mergeCell ref="B32:B33"/>
    <mergeCell ref="B34:B35"/>
    <mergeCell ref="B36:B37"/>
    <mergeCell ref="BI1:BK1"/>
    <mergeCell ref="BI2:BK2"/>
    <mergeCell ref="BI4:BK4"/>
    <mergeCell ref="BI6:BK6"/>
    <mergeCell ref="BI8:BK8"/>
    <mergeCell ref="BI10:BK10"/>
    <mergeCell ref="BI12:BK12"/>
    <mergeCell ref="A22:A23"/>
    <mergeCell ref="A24:A25"/>
    <mergeCell ref="E20:E21"/>
    <mergeCell ref="E22:E23"/>
    <mergeCell ref="E24:E25"/>
    <mergeCell ref="C4:C5"/>
    <mergeCell ref="C6:C7"/>
    <mergeCell ref="C8:C9"/>
    <mergeCell ref="C10:C11"/>
    <mergeCell ref="C12:C13"/>
    <mergeCell ref="D22:D23"/>
    <mergeCell ref="D24:D25"/>
    <mergeCell ref="D4:D5"/>
    <mergeCell ref="D6:D7"/>
    <mergeCell ref="D8:D9"/>
    <mergeCell ref="D10:D11"/>
    <mergeCell ref="D12:D13"/>
    <mergeCell ref="BO1:BQ1"/>
    <mergeCell ref="BO2:BQ2"/>
    <mergeCell ref="BO4:BQ4"/>
    <mergeCell ref="BO6:BQ6"/>
    <mergeCell ref="BO8:BQ8"/>
    <mergeCell ref="BL18:BN18"/>
    <mergeCell ref="BL20:BN20"/>
    <mergeCell ref="BL22:BN22"/>
    <mergeCell ref="BL24:BN24"/>
    <mergeCell ref="BL1:BN1"/>
    <mergeCell ref="BL2:BN2"/>
    <mergeCell ref="BL4:BN4"/>
    <mergeCell ref="BL6:BN6"/>
    <mergeCell ref="BL8:BN8"/>
    <mergeCell ref="BL10:BN10"/>
    <mergeCell ref="BL12:BN12"/>
    <mergeCell ref="BL14:BN14"/>
    <mergeCell ref="BL16:BN16"/>
    <mergeCell ref="BO10:BQ10"/>
    <mergeCell ref="BO12:BQ12"/>
    <mergeCell ref="BO14:BQ14"/>
    <mergeCell ref="BO16:BQ16"/>
    <mergeCell ref="BO18:BQ18"/>
    <mergeCell ref="BO20:BQ20"/>
    <mergeCell ref="BL28:BN28"/>
    <mergeCell ref="A40:A41"/>
    <mergeCell ref="B40:B41"/>
    <mergeCell ref="C40:C41"/>
    <mergeCell ref="D40:D41"/>
    <mergeCell ref="E40:E41"/>
    <mergeCell ref="F40:F41"/>
    <mergeCell ref="G40:G41"/>
    <mergeCell ref="A34:A35"/>
    <mergeCell ref="A36:A37"/>
    <mergeCell ref="H40:H41"/>
    <mergeCell ref="I40:I41"/>
    <mergeCell ref="J40:L40"/>
    <mergeCell ref="M40:O40"/>
    <mergeCell ref="P40:R40"/>
    <mergeCell ref="S40:U40"/>
    <mergeCell ref="I38:I39"/>
    <mergeCell ref="AZ38:BB38"/>
    <mergeCell ref="AW34:AY34"/>
    <mergeCell ref="AW36:AY36"/>
    <mergeCell ref="A38:A39"/>
    <mergeCell ref="D34:D35"/>
    <mergeCell ref="D36:D37"/>
    <mergeCell ref="D38:D39"/>
    <mergeCell ref="BO22:BQ22"/>
    <mergeCell ref="BO24:BQ24"/>
    <mergeCell ref="BO26:BQ26"/>
    <mergeCell ref="BO28:BQ28"/>
    <mergeCell ref="BO30:BQ30"/>
    <mergeCell ref="BO32:BQ32"/>
    <mergeCell ref="BL36:BN36"/>
    <mergeCell ref="BI38:BK38"/>
    <mergeCell ref="BI26:BK26"/>
    <mergeCell ref="BI28:BK28"/>
    <mergeCell ref="BI30:BK30"/>
    <mergeCell ref="BI32:BK32"/>
    <mergeCell ref="BI34:BK34"/>
    <mergeCell ref="BI22:BK22"/>
    <mergeCell ref="BI24:BK24"/>
    <mergeCell ref="BO34:BQ34"/>
    <mergeCell ref="BO36:BQ36"/>
    <mergeCell ref="BO38:BQ38"/>
    <mergeCell ref="BI36:BK37"/>
    <mergeCell ref="BL38:BN39"/>
    <mergeCell ref="BL30:BN30"/>
    <mergeCell ref="BL32:BN32"/>
    <mergeCell ref="BL34:BN34"/>
    <mergeCell ref="BL26:BN26"/>
    <mergeCell ref="H38:H39"/>
    <mergeCell ref="J2:L3"/>
    <mergeCell ref="M4:O5"/>
    <mergeCell ref="P6:R7"/>
    <mergeCell ref="S8:U9"/>
    <mergeCell ref="V10:X11"/>
    <mergeCell ref="Y12:AA13"/>
    <mergeCell ref="AN40:AP40"/>
    <mergeCell ref="AQ40:AS40"/>
    <mergeCell ref="AQ38:AS38"/>
    <mergeCell ref="AN34:AP34"/>
    <mergeCell ref="AN36:AP36"/>
    <mergeCell ref="AN38:AP38"/>
    <mergeCell ref="AH38:AJ38"/>
    <mergeCell ref="AH36:AJ36"/>
    <mergeCell ref="I34:I35"/>
    <mergeCell ref="I36:I37"/>
    <mergeCell ref="I14:I15"/>
    <mergeCell ref="H36:H37"/>
    <mergeCell ref="AQ28:AS28"/>
    <mergeCell ref="AQ30:AS30"/>
    <mergeCell ref="AQ32:AS32"/>
    <mergeCell ref="AQ34:AS34"/>
    <mergeCell ref="AQ36:AS36"/>
    <mergeCell ref="AT28:AV28"/>
    <mergeCell ref="AT26:AV27"/>
    <mergeCell ref="AQ26:AS26"/>
    <mergeCell ref="BC32:BE33"/>
    <mergeCell ref="BF34:BH35"/>
    <mergeCell ref="AT40:AV40"/>
    <mergeCell ref="V40:X40"/>
    <mergeCell ref="Y40:AA40"/>
    <mergeCell ref="AB40:AD40"/>
    <mergeCell ref="AE40:AG40"/>
    <mergeCell ref="AH40:AJ40"/>
    <mergeCell ref="AK40:AM40"/>
    <mergeCell ref="AT30:AV30"/>
    <mergeCell ref="AT32:AV32"/>
    <mergeCell ref="AW38:AY38"/>
    <mergeCell ref="AT34:AV34"/>
    <mergeCell ref="AT36:AV36"/>
    <mergeCell ref="AT38:AV38"/>
    <mergeCell ref="BF38:BH38"/>
    <mergeCell ref="BC38:BE38"/>
    <mergeCell ref="AW26:AY26"/>
    <mergeCell ref="AW30:AY30"/>
    <mergeCell ref="AW32:AY32"/>
    <mergeCell ref="AW28:AY29"/>
    <mergeCell ref="BO40:BQ41"/>
    <mergeCell ref="AB14:AD15"/>
    <mergeCell ref="AE16:AG17"/>
    <mergeCell ref="AH18:AJ19"/>
    <mergeCell ref="AK20:AM21"/>
    <mergeCell ref="AN22:AP23"/>
    <mergeCell ref="AQ24:AS25"/>
    <mergeCell ref="BF40:BH40"/>
    <mergeCell ref="BI40:BK40"/>
    <mergeCell ref="BL40:BN40"/>
    <mergeCell ref="AW40:AY40"/>
    <mergeCell ref="AZ40:BB40"/>
    <mergeCell ref="BC40:BE40"/>
    <mergeCell ref="BI14:BK14"/>
    <mergeCell ref="BI16:BK16"/>
    <mergeCell ref="BI18:BK18"/>
    <mergeCell ref="BI20:BK20"/>
    <mergeCell ref="BF16:BH16"/>
    <mergeCell ref="BF18:BH18"/>
    <mergeCell ref="BF20:BH20"/>
    <mergeCell ref="AT18:AV18"/>
    <mergeCell ref="AT20:AV20"/>
    <mergeCell ref="AT22:AV22"/>
    <mergeCell ref="AT24:AV24"/>
  </mergeCells>
  <phoneticPr fontId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対戦表</vt:lpstr>
      <vt:lpstr>対戦表!Print_Area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t6907</dc:creator>
  <cp:lastModifiedBy>t6907</cp:lastModifiedBy>
  <cp:lastPrinted>2023-11-04T06:34:11Z</cp:lastPrinted>
  <dcterms:created xsi:type="dcterms:W3CDTF">2023-11-04T02:11:35Z</dcterms:created>
  <dcterms:modified xsi:type="dcterms:W3CDTF">2023-11-04T06:40:36Z</dcterms:modified>
</cp:coreProperties>
</file>